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730" windowHeight="11760" tabRatio="860" activeTab="3"/>
  </bookViews>
  <sheets>
    <sheet name="Főösszesítő" sheetId="4" r:id="rId1"/>
    <sheet name="GÉPÉSZ ÖSSZESÍTŐ" sheetId="40" r:id="rId2"/>
    <sheet name="Gépész_Bontás_Összesítő" sheetId="21" r:id="rId3"/>
    <sheet name="Épületgépészeti csővezeték szer" sheetId="22" r:id="rId4"/>
    <sheet name="Épületgépészeti szerelvények és" sheetId="23" r:id="rId5"/>
    <sheet name="Gépész_Központi f h_Összesítő" sheetId="24" r:id="rId6"/>
    <sheet name="Falazás és egyéb kőműves munkák" sheetId="25" r:id="rId7"/>
    <sheet name="Általános épületgépészeti szere" sheetId="26" r:id="rId8"/>
    <sheet name="Épületgépészeti csővezeték  (2" sheetId="27" r:id="rId9"/>
    <sheet name="Épületgépészeti szerelvénye (2" sheetId="28" r:id="rId10"/>
    <sheet name="Egyéb járulékos munkák" sheetId="29" r:id="rId11"/>
    <sheet name="Villamos_ktsg_Gépészet" sheetId="31" r:id="rId12"/>
    <sheet name="Vízellátás_Összesítő" sheetId="32" r:id="rId13"/>
    <sheet name="Épületgépészeti csővezeték sze1" sheetId="33" r:id="rId14"/>
    <sheet name="Épületgépészeti szerelvények é1" sheetId="34" r:id="rId15"/>
    <sheet name="Egyéb járulékos munká1" sheetId="35" r:id="rId16"/>
    <sheet name="Vizesblokk_Összesítő" sheetId="36" r:id="rId17"/>
    <sheet name="Általános épületgépészeti szer2" sheetId="37" r:id="rId18"/>
    <sheet name="Szellőztető berendezések, rend2" sheetId="38" r:id="rId19"/>
    <sheet name="Egyéb járulékos munkák2" sheetId="39" r:id="rId20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39"/>
  <c r="J4" s="1"/>
  <c r="B4" i="36" s="1"/>
  <c r="K2" i="39"/>
  <c r="K4" s="1"/>
  <c r="C4" i="36" s="1"/>
  <c r="J16" i="38"/>
  <c r="K16"/>
  <c r="J14"/>
  <c r="K14"/>
  <c r="J12"/>
  <c r="K12"/>
  <c r="J10"/>
  <c r="K10"/>
  <c r="J8"/>
  <c r="K8"/>
  <c r="J5"/>
  <c r="K5"/>
  <c r="J2"/>
  <c r="K2"/>
  <c r="J2" i="37"/>
  <c r="J4" s="1"/>
  <c r="B2" i="36" s="1"/>
  <c r="K2" i="37"/>
  <c r="K4" s="1"/>
  <c r="C2" i="36" s="1"/>
  <c r="P1" i="35"/>
  <c r="K10" s="1"/>
  <c r="K15" i="34"/>
  <c r="J15"/>
  <c r="J13"/>
  <c r="K13"/>
  <c r="J10"/>
  <c r="K10"/>
  <c r="J8"/>
  <c r="K8"/>
  <c r="K5"/>
  <c r="J5"/>
  <c r="J2"/>
  <c r="K2"/>
  <c r="J13" i="33"/>
  <c r="K13"/>
  <c r="J11"/>
  <c r="K11"/>
  <c r="K9"/>
  <c r="J9"/>
  <c r="J7"/>
  <c r="K7"/>
  <c r="J4"/>
  <c r="K4"/>
  <c r="J2"/>
  <c r="K2"/>
  <c r="K15" l="1"/>
  <c r="B2" i="32"/>
  <c r="J15" i="33"/>
  <c r="K18" i="38"/>
  <c r="C3" i="36" s="1"/>
  <c r="C5" s="1"/>
  <c r="C6" i="40" s="1"/>
  <c r="J18" i="38"/>
  <c r="B3" i="36" s="1"/>
  <c r="B5" s="1"/>
  <c r="B6" i="40" s="1"/>
  <c r="C2" i="32"/>
  <c r="K17" i="34"/>
  <c r="C3" i="32" s="1"/>
  <c r="J17" i="34"/>
  <c r="B3" i="32" s="1"/>
  <c r="J2" i="35"/>
  <c r="J4"/>
  <c r="J6"/>
  <c r="J8"/>
  <c r="J10"/>
  <c r="K2"/>
  <c r="K4"/>
  <c r="K6"/>
  <c r="K8"/>
  <c r="I9" i="31"/>
  <c r="J9"/>
  <c r="I8"/>
  <c r="J8"/>
  <c r="I7"/>
  <c r="J7"/>
  <c r="I6"/>
  <c r="J6"/>
  <c r="I5"/>
  <c r="J5"/>
  <c r="I4"/>
  <c r="J4"/>
  <c r="I3"/>
  <c r="J3"/>
  <c r="I2"/>
  <c r="J2"/>
  <c r="I10" l="1"/>
  <c r="B4" i="40" s="1"/>
  <c r="K14" i="35"/>
  <c r="J14"/>
  <c r="J10" i="31"/>
  <c r="C4" i="40" s="1"/>
  <c r="B4" i="32" l="1"/>
  <c r="B5" s="1"/>
  <c r="B5" i="40" s="1"/>
  <c r="C4" i="32"/>
  <c r="C5" s="1"/>
  <c r="C5" i="40" s="1"/>
  <c r="I26" i="29"/>
  <c r="K26" s="1"/>
  <c r="H26"/>
  <c r="I24"/>
  <c r="K24" s="1"/>
  <c r="H24"/>
  <c r="J24" s="1"/>
  <c r="I22"/>
  <c r="K22" s="1"/>
  <c r="H22"/>
  <c r="I20"/>
  <c r="K20" s="1"/>
  <c r="H20"/>
  <c r="I17"/>
  <c r="K17" s="1"/>
  <c r="H17"/>
  <c r="I14"/>
  <c r="K14" s="1"/>
  <c r="H14"/>
  <c r="I10"/>
  <c r="K10" s="1"/>
  <c r="H10"/>
  <c r="I8"/>
  <c r="K8" s="1"/>
  <c r="H8"/>
  <c r="I6"/>
  <c r="K6" s="1"/>
  <c r="H6"/>
  <c r="J6" s="1"/>
  <c r="J4"/>
  <c r="I4"/>
  <c r="K4" s="1"/>
  <c r="H4"/>
  <c r="I2"/>
  <c r="K2" s="1"/>
  <c r="H2"/>
  <c r="J29" i="28"/>
  <c r="K29"/>
  <c r="K27"/>
  <c r="J27"/>
  <c r="J25"/>
  <c r="K25"/>
  <c r="J23"/>
  <c r="K23"/>
  <c r="J20"/>
  <c r="K20"/>
  <c r="J17"/>
  <c r="K17"/>
  <c r="J14"/>
  <c r="K14"/>
  <c r="J11"/>
  <c r="K11"/>
  <c r="J8"/>
  <c r="K8"/>
  <c r="J5"/>
  <c r="K5"/>
  <c r="J2"/>
  <c r="J31" s="1"/>
  <c r="B5" i="24" s="1"/>
  <c r="K2" i="28"/>
  <c r="J29" i="27"/>
  <c r="K29"/>
  <c r="J27"/>
  <c r="K27"/>
  <c r="J25"/>
  <c r="K25"/>
  <c r="K23"/>
  <c r="J23"/>
  <c r="J21"/>
  <c r="K21"/>
  <c r="J19"/>
  <c r="K19"/>
  <c r="K16"/>
  <c r="J16"/>
  <c r="J13"/>
  <c r="K13"/>
  <c r="J11"/>
  <c r="K11"/>
  <c r="J8"/>
  <c r="K8"/>
  <c r="J5"/>
  <c r="K5"/>
  <c r="J2"/>
  <c r="K2"/>
  <c r="J8" i="26"/>
  <c r="K8"/>
  <c r="J5"/>
  <c r="K5"/>
  <c r="J2"/>
  <c r="K2"/>
  <c r="K2" i="25"/>
  <c r="K4" s="1"/>
  <c r="C2" i="24" s="1"/>
  <c r="J2" i="25"/>
  <c r="J4" s="1"/>
  <c r="B2" i="24" s="1"/>
  <c r="J12" i="23"/>
  <c r="K12"/>
  <c r="J10"/>
  <c r="K10"/>
  <c r="J8"/>
  <c r="K8"/>
  <c r="J6"/>
  <c r="K6"/>
  <c r="K4"/>
  <c r="J4"/>
  <c r="J2"/>
  <c r="K2"/>
  <c r="J2" i="22"/>
  <c r="J4" s="1"/>
  <c r="B2" i="21" s="1"/>
  <c r="K2" i="22"/>
  <c r="K4" s="1"/>
  <c r="C2" i="21" s="1"/>
  <c r="G8" i="29" l="1"/>
  <c r="G14"/>
  <c r="G20"/>
  <c r="G4"/>
  <c r="G10"/>
  <c r="G17"/>
  <c r="G26"/>
  <c r="G22"/>
  <c r="J13" i="23"/>
  <c r="B3" i="21" s="1"/>
  <c r="B4" s="1"/>
  <c r="B2" i="40" s="1"/>
  <c r="G24" i="29"/>
  <c r="K11" i="26"/>
  <c r="C3" i="24" s="1"/>
  <c r="J11" i="26"/>
  <c r="B3" i="24" s="1"/>
  <c r="J31" i="27"/>
  <c r="B4" i="24" s="1"/>
  <c r="J14" i="29"/>
  <c r="J17"/>
  <c r="G2"/>
  <c r="G6"/>
  <c r="J26"/>
  <c r="K29"/>
  <c r="K31" i="27"/>
  <c r="C4" i="24" s="1"/>
  <c r="K31" i="28"/>
  <c r="C5" i="24" s="1"/>
  <c r="J8" i="29"/>
  <c r="J20"/>
  <c r="J2"/>
  <c r="J10"/>
  <c r="J22"/>
  <c r="K13" i="23"/>
  <c r="C3" i="21" s="1"/>
  <c r="C4" s="1"/>
  <c r="C2" i="40" s="1"/>
  <c r="J29" i="29" l="1"/>
  <c r="C6" i="24"/>
  <c r="C7" s="1"/>
  <c r="C3" i="40" s="1"/>
  <c r="C7" s="1"/>
  <c r="F12" i="4" s="1"/>
  <c r="B6" i="24" l="1"/>
  <c r="B7" s="1"/>
  <c r="B3" i="40" s="1"/>
  <c r="B7" s="1"/>
  <c r="E12" i="4" s="1"/>
  <c r="F14" s="1"/>
  <c r="F17" s="1"/>
  <c r="F16" s="1"/>
</calcChain>
</file>

<file path=xl/comments1.xml><?xml version="1.0" encoding="utf-8"?>
<comments xmlns="http://schemas.openxmlformats.org/spreadsheetml/2006/main">
  <authors>
    <author>Szerző</author>
  </authors>
  <commentList>
    <comment ref="B2" author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eredeti kiírásban 0114104 volt, nem tekercsben, hanem lapban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B2" author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eredeti: 98-001-1-0000002
</t>
        </r>
      </text>
    </comment>
    <comment ref="D2" authorId="0">
      <text>
        <r>
          <rPr>
            <b/>
            <sz val="9"/>
            <color indexed="81"/>
            <rFont val="Tahoma"/>
            <family val="2"/>
            <charset val="238"/>
          </rPr>
          <t>Szerző:</t>
        </r>
        <r>
          <rPr>
            <sz val="9"/>
            <color indexed="81"/>
            <rFont val="Tahoma"/>
            <family val="2"/>
            <charset val="238"/>
          </rPr>
          <t xml:space="preserve">
eredeti: Födémáttörés 30x30 cm méretig,
</t>
        </r>
      </text>
    </comment>
  </commentList>
</comments>
</file>

<file path=xl/sharedStrings.xml><?xml version="1.0" encoding="utf-8"?>
<sst xmlns="http://schemas.openxmlformats.org/spreadsheetml/2006/main" count="544" uniqueCount="280">
  <si>
    <t>Anyag összege</t>
  </si>
  <si>
    <t>Díj összege</t>
  </si>
  <si>
    <t>Anyag</t>
  </si>
  <si>
    <t>Munka</t>
  </si>
  <si>
    <t>Munkanem megnevezése</t>
  </si>
  <si>
    <t>Összesen:</t>
  </si>
  <si>
    <t>Ssz.</t>
  </si>
  <si>
    <t>Tételszám</t>
  </si>
  <si>
    <t>MVH kód</t>
  </si>
  <si>
    <t>Tétel szövege</t>
  </si>
  <si>
    <t>Menny.</t>
  </si>
  <si>
    <t>Egység</t>
  </si>
  <si>
    <t>Referencia ár</t>
  </si>
  <si>
    <t>Anyag egységár</t>
  </si>
  <si>
    <t>Díj egységre</t>
  </si>
  <si>
    <t>Anyag összesen</t>
  </si>
  <si>
    <t>Díj összesen</t>
  </si>
  <si>
    <t>Munkanem összesen:</t>
  </si>
  <si>
    <t>m2</t>
  </si>
  <si>
    <t>db</t>
  </si>
  <si>
    <t>m</t>
  </si>
  <si>
    <t>Épületgépészeti csővezeték szerelése</t>
  </si>
  <si>
    <t>Épületgépészeti szerelvények és berendezések szerelése</t>
  </si>
  <si>
    <t>Referencia Anyag egységár</t>
  </si>
  <si>
    <t>Referencia Díj egységár</t>
  </si>
  <si>
    <t>81-000-1.1.1</t>
  </si>
  <si>
    <t>81-000-0834682</t>
  </si>
  <si>
    <t>Csővezetékek bontása, horganyzott vagy fekete acélcsövek tartószerkezetről, vagy padlócsatornából lángvágással, deponálással, DN 50 méretig</t>
  </si>
  <si>
    <t>82-000-1.2.1</t>
  </si>
  <si>
    <t>82-000-0922943 </t>
  </si>
  <si>
    <t>Szerelvények leszerelése, menetes szerelvények, DN 50 méretig gáz készülék előtti elzáró kazán fűtés odali elzáró  radiátor szelepek</t>
  </si>
  <si>
    <t>82-000-1.3.6</t>
  </si>
  <si>
    <t>82-000-0923013</t>
  </si>
  <si>
    <t>Szerelvények leszerelése, kazánházi szerelvények füstcsövek, cső és idomacél állványok</t>
  </si>
  <si>
    <t>82-000-2</t>
  </si>
  <si>
    <t>82-000-0923025 </t>
  </si>
  <si>
    <t>Víz és gáz mérőhelyek szerelvényeinek leszerelése</t>
  </si>
  <si>
    <t>82-000-3.2</t>
  </si>
  <si>
    <t>82-000-0923095 </t>
  </si>
  <si>
    <t>Vízellátás berendezési tárgyak leszerelése, Mosdócsaptelep leszerelése</t>
  </si>
  <si>
    <t>82-000-4.2.1.1</t>
  </si>
  <si>
    <t>82-000-0923202 </t>
  </si>
  <si>
    <t>Gáz- és fűtésszerelési berendezési tárgyak leszerelése, fűtésszerelési berendezési tárgyak kazánok 60 kW-ig</t>
  </si>
  <si>
    <t>82-000-4.2.6</t>
  </si>
  <si>
    <t>82-000-0923415 </t>
  </si>
  <si>
    <t>Gáz- és fűtésszerelési berendezési tárgyak leszerelése, fűtésszerelési berendezési tárgyak lapradiátorok</t>
  </si>
  <si>
    <t>Falazás és egyéb kőműves munkák</t>
  </si>
  <si>
    <t>Általános épületgépészeti szerelés</t>
  </si>
  <si>
    <t>Egyéb járulékos munkák</t>
  </si>
  <si>
    <t>33-063-3.2.2</t>
  </si>
  <si>
    <t>33-063-0094841</t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</si>
  <si>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</si>
  <si>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t>80-004-1.4.1.1.1-0125406</t>
  </si>
  <si>
    <t>80-004-1447275 </t>
  </si>
  <si>
    <t>Hűtő- és mélyhűtött, valamint klímatechnikai berendezések szerkezeti elemeinek és csővezetékeinek hőszigetelése (ívek, idomok, szerelvények szigetelése és burkolás nélkül), szintetikus gumi alapú kaucsuk csőhéjjal csupasz kivitelben, ragasztással,</t>
  </si>
  <si>
    <t>öntapadó ragasztó szalag lezárással, NÁ 108 mm csőátmérőig Armacell Armaflex AC csőhéj, falvastagság: 19 mm, külső csőátmérő 28 mm, R: AC-19x28</t>
  </si>
  <si>
    <t>80-004-1.4.1.1.1-0125408</t>
  </si>
  <si>
    <t> 80-004-1447292 </t>
  </si>
  <si>
    <t>öntapadó ragasztó szalag lezárással, NÁ 108 mm csőátmérőig Armacell Armaflex AC csőhéj, falvastagság: 19 mm, külső csőátmérő 35 mm, R: AC-19x35</t>
  </si>
  <si>
    <t>80-004-1.4.1.1.1-0125409</t>
  </si>
  <si>
    <t>80-004-1447302 </t>
  </si>
  <si>
    <t>öntapadó ragasztó szalag lezárással, NÁ 108 mm csőátmérőig Armacell Armaflex AC csőhéj, falvastagság: 19 mm, külső csőátmérő 42 mm, R: AC-19x42</t>
  </si>
  <si>
    <t>81-004-1.3.1.1.1.1.3-0314533</t>
  </si>
  <si>
    <t>81-004-1846750 </t>
  </si>
  <si>
    <t>Fűtési vezeték, Ötrétegű cső szerelése, PE-Xa/Al/PE-HD anyagból, toldóhüvelyes és menetes kötésekkel, cső elhelyezése csőidomok nélkül, szakaszos nyomáspróbával, falhoronyba vagy padlószerkezetbe szerelve, (horonyvésés külön tételben) DN 20 REHAU</t>
  </si>
  <si>
    <t>univerzális RAUTITAN stabil cső,  tekercsben, 25x3,7 mm, 10 bar, 95 C fok, 130141</t>
  </si>
  <si>
    <t>81-004-1.3.1.1.1.1.4-0311006</t>
  </si>
  <si>
    <t>81-004-0888472</t>
  </si>
  <si>
    <t>Fűtési vezeték, Ötrétegű cső szerelése, PE-Xa/Al/PE-HD anyagból, toldóhüvelyes és menetes kötésekkel, cső elhelyezése csőidomok nélkül, szakaszos nyomáspróbával, falhoronyba vagy padlószerkezetbe szerelve, (horonyvésés külön tételben) DN 25 REHAU</t>
  </si>
  <si>
    <t>univerzális RAUTITAN stabil cső 5 m-es szálban, 32x4,7 mm, 10 bar, 95 C fok, 130101</t>
  </si>
  <si>
    <t>81-004-1.3.1.1.1.1.5-0311007</t>
  </si>
  <si>
    <t>81-004-0888484 </t>
  </si>
  <si>
    <t>Fűtési vezeték, Ötrétegű cső szerelése, PE-Xa/Al/PE-HD anyagból, toldóhüvelyes és menetes kötésekkel, cső elhelyezése csőidomok nélkül, szakaszos nyomáspróbával, falhoronyba vagy padlószerkezetbe szerelve, (horonyvésés külön tételben) DN 32 REHAU</t>
  </si>
  <si>
    <t>univerzális RAUTITAN stabil cső 5 m-es szálban, 40x6,0 mm, 10 bar, 95 C fok, 130111</t>
  </si>
  <si>
    <t>81-004-1.3.1.1.2.2.5-0314086</t>
  </si>
  <si>
    <t>81-004-1847411</t>
  </si>
  <si>
    <t>Fűtési vezeték, Ötrétegű cső szerelése, PE-Xa/Al/PE-HD anyagból, toldóhüvelyes és menetes kötésekkel, csőidomok elhelyezése, falhoronyba vagy padlószerkezetbe két oldalon toldóhüvelyes idomok, DN 32 REHAU MX csőtoldó idom szűkítéssel 40-25, 138018</t>
  </si>
  <si>
    <t>81-004-1.3.1.1.2.2.5-1320113</t>
  </si>
  <si>
    <t>81-004-0889632</t>
  </si>
  <si>
    <t>Fűtési vezeték, Ötrétegű cső szerelése, PE-Xa/Al/PE-HD anyagból, toldóhüvelyes és menetes kötésekkel, csőidomok elhelyezése, falhoronyba vagy padlószerkezetbe két oldalon toldóhüvelyes idomok, DN 32 REHAU PX csőtoldó idom szűkítéssel 40-32, 160047-001</t>
  </si>
  <si>
    <t>(137393-001 helyett)</t>
  </si>
  <si>
    <t>81-004-1.3.1.1.2.3.5-1320054</t>
  </si>
  <si>
    <t>81-004-0890124 </t>
  </si>
  <si>
    <t>Fűtési vezeték, Ötrétegű cső szerelése, PE-Xa/Al/PE-HD anyagból, toldóhüvelyes és menetes kötésekkel, csőidomok elhelyezése, falhoronyba vagy padlószerkezetbe három oldalon toldóhüvelyes idomok, DN 32 REHAU PX T-idom egyenlő ágakkal 40-40-40, 160035-001</t>
  </si>
  <si>
    <t>(137073-001 helyett)</t>
  </si>
  <si>
    <t>81-006-1.1.1.1.1.7-0242635</t>
  </si>
  <si>
    <t>81-006-1315744 </t>
  </si>
  <si>
    <t>Réz vezeték, Vörösrézcső szerelése, kapilláris, lágy forrasztásos csőkötésekkel, cső elhelyezése idomok nélkül, szakaszos nyomáspróbával, lágy, félkemény vagy kemény kivitelű rézcsőből, DN 32 SUPERSAN kemény vörösrézcső, F 29  35 x 1 mm</t>
  </si>
  <si>
    <t>81-006-1.1.1.1.1.8-0242642</t>
  </si>
  <si>
    <t>81-006-1315756</t>
  </si>
  <si>
    <t>Réz vezeték, Vörösrézcső szerelése, kapilláris, lágy forrasztásos csőkötésekkel, cső elhelyezése idomok nélkül, szakaszos nyomáspróbával, lágy, félkemény vagy kemény kivitelű rézcsőből, DN 40 SUPERSAN kemény vörösrézcső, F 29  42 x 1 mm</t>
  </si>
  <si>
    <t>81-006-1.1.1.2.2.7-0113092</t>
  </si>
  <si>
    <t>81-006-0915553 </t>
  </si>
  <si>
    <t>Réz vezeték, Vörösrézcső szerelése, kapilláris, lágy forrasztásos csőkötésekkel, csőidomok elhelyezése, két oldalon tokos idomok, DN 32 COMAP 5090 90 fokos könyök, 35 x 1 mm két tokkal</t>
  </si>
  <si>
    <t>81-006-1.1.1.2.2.8-0113053</t>
  </si>
  <si>
    <t>81-006-0915621</t>
  </si>
  <si>
    <t>Réz vezeték, Vörösrézcső szerelése, kapilláris, lágy forrasztásos csőkötésekkel, csőidomok elhelyezése, két oldalon tokos idomok, DN 40 COMAP 5240 szűkített karmantyú, 42 - 35 két tokkal</t>
  </si>
  <si>
    <t>81-006-1.1.1.2.2.8-0113094</t>
  </si>
  <si>
    <t>81-006-0915633</t>
  </si>
  <si>
    <t>Réz vezeték, Vörösrézcső szerelése, kapilláris, lágy forrasztásos csőkötésekkel, csőidomok elhelyezése, két oldalon tokos idomok, DN 40 COMAP 5090 90 fokos könyök, 42 x 1 mm két tokkal</t>
  </si>
  <si>
    <t>81-006-1.1.1.2.3.8-0113194</t>
  </si>
  <si>
    <t>81-006-0916512</t>
  </si>
  <si>
    <t>Réz vezeték, Vörösrézcső szerelése, kapilláris, lágy forrasztásos csőkötésekkel, csőidomok elhelyezése, három oldalon tokos idomok, DN 40 COMAP 5130 "T" idom, 42 x 1 mm három tokkal</t>
  </si>
  <si>
    <t>82-001-7.2.1-0113923</t>
  </si>
  <si>
    <t>82-001-0932713 </t>
  </si>
  <si>
    <t>Kétoldalon menetes vagy roppantógyűrűs szerelvény elhelyezése, külső vagy belső menettel, illetve hollandival csatlakoztatva DN 15 szelepek, csappantyúk (szabályzó, folytó-elzáró, beavatkozó) TA TBV-C NF FAN-COIL szabályozó és beszabályozó szelep PN 16</t>
  </si>
  <si>
    <t>1/2", Cikkszám: 52-134-115</t>
  </si>
  <si>
    <t>82-001-7.2.2-0130598</t>
  </si>
  <si>
    <t>82-001-0933633</t>
  </si>
  <si>
    <t>Kétoldalon menetes vagy roppantógyűrűs szerelvény elhelyezése, külső vagy belső menettel, illetve hollandival csatlakoztatva DN 15 gömbcsap, víz- és gázfőcsap Mofém AHA Univerzális gömbcsap 1/2" kb. menettel, toldattal, névleges méret 15 mm, sárgaréz,</t>
  </si>
  <si>
    <t>natúr, 16 bar, Kód: 113-0009-00</t>
  </si>
  <si>
    <t>82-001-7.3.1-0114012</t>
  </si>
  <si>
    <t>82-001-0934202</t>
  </si>
  <si>
    <t>Kétoldalon menetes vagy roppantógyűrűs szerelvény elhelyezése, külső vagy belső menettel, illetve hollandival csatlakoztatva DN 20 szelepek, csappantyúk (szabályzó, folytó-elzáró, beavatkozó) TA STAD BB beszabályozó szelep PN 20 mérőcsonkkal, DN 20,</t>
  </si>
  <si>
    <t>ürítéssel, Cikkszám: 52-151-220</t>
  </si>
  <si>
    <t>82-001-7.3.2-0130610</t>
  </si>
  <si>
    <t>82-001-0934902</t>
  </si>
  <si>
    <t>Kétoldalon menetes vagy roppantógyűrűs szerelvény elhelyezése, külső vagy belső menettel, illetve hollandival csatlakoztatva DN 20 gömbcsap, víz- és gázfőcsap Mofém AHA Univerzális gömbcsap 3/4" kb. menettel, toldattal, névleges méret 20 mm, sárgaréz,</t>
  </si>
  <si>
    <t>natúr, 16 bar, Kód: 113-0026-00</t>
  </si>
  <si>
    <t>82-001-7.4.2-0130585</t>
  </si>
  <si>
    <t>82-001-0936013</t>
  </si>
  <si>
    <t>Kétoldalon menetes vagy roppantógyűrűs szerelvény elhelyezése, külső vagy belső menettel, illetve hollandival csatlakoztatva DN 25 gömbcsap, víz- és gázfőcsap Mofém AHA Univerzális gömbcsap 1" kb. menettel, toldattal, névleges méret 25 mm, sárgaréz,</t>
  </si>
  <si>
    <t>natúr, 16 bar, Kód: 113-0038-00</t>
  </si>
  <si>
    <t>82-001-7.5.2-0130606</t>
  </si>
  <si>
    <t>82-001-0936984 </t>
  </si>
  <si>
    <t>Kétoldalon menetes vagy roppantógyűrűs szerelvény elhelyezése, külső vagy belső menettel, illetve hollandival csatlakoztatva DN 32 gömbcsap, víz- és gázfőcsap Mofém AHA Univerzális gömbcsap 5/4" bb. menettel, vízátbocsátás 330 l/min., névleges méret 32</t>
  </si>
  <si>
    <t>mm, sárgaréz, natúr, 10 bar, Kód: 113-0051-00</t>
  </si>
  <si>
    <t>82-001-7.6.2-0130607</t>
  </si>
  <si>
    <t>82-001-0937701</t>
  </si>
  <si>
    <t>Kétoldalon menetes vagy roppantógyűrűs szerelvény elhelyezése, külső vagy belső menettel, illetve hollandival csatlakoztatva DN 40 gömbcsap, víz- és gázfőcsap Mofém AHA Univerzális gömbcsap 6/4" bb. menettel, vízátbocsátás 590 l/min., névleges méret 40</t>
  </si>
  <si>
    <t>mm, sárgaréz, natúr, 10 bar, Kód: 113-0052-00</t>
  </si>
  <si>
    <t>82-001-14.1-0118494</t>
  </si>
  <si>
    <t>82-001-0942101</t>
  </si>
  <si>
    <t>Két- és háromjáratú szelepekhez, elektrotermikus és elektromotoros hajtóművek elhelyezése, elektromos bekötés nélkül Heimeier EMO T kétpont szabályozású termikus állítómű 230V NO, 1835-00.500</t>
  </si>
  <si>
    <t>82-005-16.2-0120122</t>
  </si>
  <si>
    <t>82-005-0959806</t>
  </si>
  <si>
    <t>Manométer elhelyezése, lemezházas Manométer lemezházas, M 20 x 1,5 menettel 1,6 % pontossággal PM 1012 típus, átmérő 100 mm Méréshatár: 0-4.0;0-6.0;0-10;0-16;0-25 bar</t>
  </si>
  <si>
    <t>82-005-17.1.1-0123241</t>
  </si>
  <si>
    <t>Hőmérő elhelyezése, egyenes hőmérő, kicsi NELKE-WATTS Bimetál hőmérő 1/2", 0-120°C 63 mm átmérővel, 42 mm benyúlással, kerek alukeretes előlappal, T 63/50, 03.01.040</t>
  </si>
  <si>
    <t>82-016-13.1</t>
  </si>
  <si>
    <t>82-016-1025563 </t>
  </si>
  <si>
    <t>Próbafűtés, radiátorok beszabályozása 23.260 W teljesítményig</t>
  </si>
  <si>
    <t>szorzó</t>
  </si>
  <si>
    <t>98-001-1-0000001</t>
  </si>
  <si>
    <t>Réz vezeték, Vörösrézcső szerelése, kapilláris, kemény forrasztásos csőkötésekkel, cső elhelyezése idomok nélkül, szakaszos nyomáspróbával, Vegytiszta gyárilag szigetelt lágy vörösrézcső Gyárilag szigetelt vegytiszta rézcső 12-1 mm - 20m tekercs</t>
  </si>
  <si>
    <t>98-001-1-0000002</t>
  </si>
  <si>
    <t>Réz vezeték, Vörösrézcső szerelése, kapilláris, kemény forrasztásos csőkötésekkel, cső elhelyezése idomok nélkül, szakaszos nyomáspróbával, Vegytiszta gyárilag szigetelt lágy vörösrézcső Gyárilag szigetelt vegytiszta rézcső 16-1 mm - 20m tekercs DN 12</t>
  </si>
  <si>
    <t>98-001-1-0000003</t>
  </si>
  <si>
    <t>98-001-1-0000004</t>
  </si>
  <si>
    <t>98-001-2-0000001</t>
  </si>
  <si>
    <t>Levegő-víz hőszivattyúk elhelyezése ERLQ014CV3 - Daikin Altherma LT 14 kW kültéri egység.  Egyedi gyártású acél tartószerkezetre elhelyezve.  EHBX16CB9W Daikin Altherma falra szerelhető beltéri egység fűtési és hűtési alkalmazásokhoz. Az összes</t>
  </si>
  <si>
    <t>hidraulikus komponenssel együtt.  Elektromos rásegítő fűtés beköthető 6kW  3~/400V EKHBDPC2 - Beltéri egység csepptálca készlet A hűtés során kicsapódott nedvességet begyűjti és elvezeti EKRUCBL6 - Magyar nyelvű felhasználói felület / szabályozó egység</t>
  </si>
  <si>
    <t>Daikin Altherma LT és Daikin Altherma Hibridhez. Helyszínre szállítással, beüzemeléssel</t>
  </si>
  <si>
    <t>98-001-2-0000002</t>
  </si>
  <si>
    <t>Klímakonvektorok, parapet, burkolatos, padlóra állítható, 2 csöves rendszerű, hűtő/fűtőteljesítmény: 15 kW-ig / 25 kW-ig DAIKIN FWV025RDTNBurkolatos parapet Fan Coil berendezések csendes ventilátorral, 2 csöves rendszerre, 3 fokozatú ventilátorral,</t>
  </si>
  <si>
    <t>beépített csepptálcával, cserélhető szűrőbetéttel, elzáró és szabályzó szerelvények nélkül.</t>
  </si>
  <si>
    <t>98-001-2-0000003</t>
  </si>
  <si>
    <t>Klímakonvektorok, parapet, burkolatos, padlóra állítható, 2 csöves rendszerű, hűtő/fűtőteljesítmény: 15 kW-ig / 25 kW-ig DAIKIN FWV035RDTNBurkolatos parapet Fan Coil berendezések csendes ventilátorral, 2 csöves rendszerre, 3 fokozatú ventilátorral,</t>
  </si>
  <si>
    <t>98-001-2-0000004</t>
  </si>
  <si>
    <t>Klímakonvektorok, tartozékainak elhelyezése, szabályzók DAIKIN EPIMSB6 Fancoil vezérlo közösíto, 4 fancoilig, relédobozként 1,12A-tol 3A-ig;</t>
  </si>
  <si>
    <t>98-001-2-0000007</t>
  </si>
  <si>
    <t>Termosztátok, helyiség hőmérséklet érzékelők elhelyezése, falra szerelve DAIKIN FWEC1A helyiség termosztát</t>
  </si>
  <si>
    <t>98-001-2-0000008</t>
  </si>
  <si>
    <t>Puffertartály elhelyezése és bekötése (nyomástartó-, gáztalanító és vízutántöltő  berendezések a 82-004-21-es tételtől), fűtési és hűtési rendszerekben, membrános, 2-80 liter között ZILMET VSG 35 literes puffer tartály,</t>
  </si>
  <si>
    <t>98-001-2-0000009</t>
  </si>
  <si>
    <t>Kétoldalon menetes vagy roppantógyűrűs szerelvény elhelyezése, külső vagy belső menettel, illetve hollandival csatlakoztatva DN 25 szennyfogószűrő, gázszűrő, iszap- és levegőleválasztó FERNOX TF1 1": 62148  Hidrociklonikus és mágneses hatásmechanizmusra</t>
  </si>
  <si>
    <t>épülő, csővezeték-hálózatba szerelhető finomszűrő.</t>
  </si>
  <si>
    <t xml:space="preserve">33-063-0094836 </t>
  </si>
  <si>
    <t>33-063-003.2.1</t>
  </si>
  <si>
    <t>Építőmesteri munkák
Falazás és egyéb kőműves munkák
Fal-födémáttörés, horony- és fészekvésés helyreállítás nélkül
Horonyvésés,
téglafalban,
8 cm2 keresztmetszetig</t>
  </si>
  <si>
    <t>33-063-0095090</t>
  </si>
  <si>
    <t>33-063-021.1.1</t>
  </si>
  <si>
    <t>Építőmesteri munkák
Falazás és egyéb kőműves munkák
Fal-födémáttörés, horony- és fészekvésés helyreállítás nélkül
Fészekvésés,
téglafalban,
0,015 mł-ig</t>
  </si>
  <si>
    <t>71-000-0695672 </t>
  </si>
  <si>
    <t>71-000-001.10</t>
  </si>
  <si>
    <t>Elektromos munkák
Villanyszerelés
Bontási munkák
Vezetékek, kábelek és szerelvények bontása;
áramköri elosztók, fogyasztásmérő szekrények</t>
  </si>
  <si>
    <t>71-001-0696194 </t>
  </si>
  <si>
    <t>71-001-001.1.1.1.1-0110113</t>
  </si>
  <si>
    <t>Elektromos munkák
Villanyszerelés
Védőcsövek, vezetékcsatornák, síncsatornák, szerelvénydobozok, kötődobozok
Merev, simafalú műanyag védőcső elhelyezése,elágazó dobozokkal,
előre elkészített falhoronyba,
vékonyfalú kivitelben,
könnyű mechanikai igénybevételre,
Névleges méret: 11-16 mm
HYDRO-THERM beltéri Mü III. vékonyfalú, hajlíthatómerev műanyag szürke védőcső 13.5 mm, Kód: MU-III 13.5</t>
  </si>
  <si>
    <t>71-001-0696221 </t>
  </si>
  <si>
    <t>71-001-001.1.1.1.2-0110129</t>
  </si>
  <si>
    <t xml:space="preserve">Elektromos munkák
Villanyszerelés
Védőcsövek, vezetékcsatornák, síncsatornák, szerelvénydobozok, kötődobozok
Merev, simafalú műanyag védőcső elhelyezése,elágazó dobozokkal,
előre elkészített falhoronyba,
vékonyfalú kivitelben,
könnyű mechanikai igénybevételre,
Névleges méret: 21-29 mm
HYDRO-THERM beltéri Mü III. vékonyfalú, hajlíthatómerev műanyag szürke védőcső 29 mm, Kód: MU-III 29
</t>
  </si>
  <si>
    <t>71-001-0697870 </t>
  </si>
  <si>
    <t>71-001-011.1.2-0121101</t>
  </si>
  <si>
    <t>Elektromos munkák
Villanyszerelés
Védőcsövek, vezetékcsatornák, síncsatornák, szerelvénydobozok, kötődobozok
Elágazó doboz illetve szerelvénydoboz elhelyezése,
süllyesztve, fészekvésés nélkül,
Névleges méret: 70, 80, 100, 150, 200 mm87, 107, 159, 240, 238 mm (70 - 300 mm)
HYDRO-THERM beltéri süllyeszthető műanyag doboz, MÜDS 100 fedéllel, fehér, Kód: MÜDS 100</t>
  </si>
  <si>
    <t>71-002-0716556 </t>
  </si>
  <si>
    <t>71-002-001.1-0210002</t>
  </si>
  <si>
    <t xml:space="preserve">Elektromos munkák
Villanyszerelés
Vezetékek
Szigetelt vezeték elhelyezése védőcsőbe húzvavagy vezetékcsatornába fektetve, rézvezetővel, leágazó kötésekkel,szigetelés ellenállás méréssel,a szerelvényekhez csatlakozó vezetékvégek bekötése nélkül,
keresztmetszet: 0,5-2,5 mm˛
H07V-U 450/750V 1x1,5 mm2, tömör rézvezetővel (MCu)
</t>
  </si>
  <si>
    <t xml:space="preserve">71-002-0717895 </t>
  </si>
  <si>
    <t xml:space="preserve">71-002-021.3-0217181
</t>
  </si>
  <si>
    <t>Elektromos munkák
Villanyszerelés
Vezetékek
Kábelszerű vezeték elhelyezéseelőre elkészített tartószerkezetre, 1-12 erű rézvezetővel,elágazó dobozokkal és kötésekkel, szigetelési elenállás méréssel,a szerelvényekhez csatlakozó vezetékvégek bekötése nélkül,
keresztmetszet: 6 mm˛
A05VV-F 300/500V műanyag tömlő vezeték 5x 6 mm2, hajlékony rézvezetővel (MT)</t>
  </si>
  <si>
    <t>81-000-0834895</t>
  </si>
  <si>
    <t>81-000-1.6</t>
  </si>
  <si>
    <t>Csővezetékek bontása, vízvezeték elzárás és nyitás, javítási munkák előtt és után</t>
  </si>
  <si>
    <t>81-002-2115194 </t>
  </si>
  <si>
    <t>81-002-3.2.1.2.1-0130981</t>
  </si>
  <si>
    <t>PVC lefolyóvezeték szerelése, tokos, gumigyűrűs kötésekkel, cső elhelyezése csőidomokkal, szakaszos tömörségi próbával, horonyba vagy padlócsatornába, DN 32 PIPELIFE KA PVC-U vízvezetéki lefolyócső, KAEM 32x1,8x1000 mm, tokos végű, gumigyűrű tömítéssel,</t>
  </si>
  <si>
    <t>KAEM032/1M</t>
  </si>
  <si>
    <t>81-002-2115204 </t>
  </si>
  <si>
    <t>81-002-3.2.1.2.2-0130982</t>
  </si>
  <si>
    <t>PVC lefolyóvezeték szerelése, tokos, gumigyűrűs kötésekkel, cső elhelyezése csőidomokkal, szakaszos tömörségi próbával, horonyba vagy padlócsatornába, DN 40 PIPELIFE KA PVC-U vízvezetéki lefolyócső, KAEM 40x1,8x1000 mm, tokos végű, gumigyűrű tömítéssel,</t>
  </si>
  <si>
    <t>81-002-0872584</t>
  </si>
  <si>
    <t>81-002-3.2.3.2.3-0236854</t>
  </si>
  <si>
    <t>PVC lefolyóvezeték szerelése, tokos, gumigyűrűs kötésekkel, csőidomok elhelyezése, kétcsatlakozású csőidom DN 50 WAVIN KAR PVC tokos lefolyócső szűkítő idom, 50/40 mm, CLS0504</t>
  </si>
  <si>
    <t>81-002-0872720</t>
  </si>
  <si>
    <t>81-002-3.2.3.2.6-0236856</t>
  </si>
  <si>
    <t>PVC lefolyóvezeték szerelése, tokos, gumigyűrűs kötésekkel, csőidomok elhelyezése, kétcsatlakozású csőidom DN 100 WAVIN KAR PVC tokos lefolyócső szűkítő idom, 110/50 mm, CLS1105</t>
  </si>
  <si>
    <t>81-002-3216601</t>
  </si>
  <si>
    <t>81-002-004.1.2.3.3-0234407</t>
  </si>
  <si>
    <t>PVC-KGEM lefolyóvezeték szerelése,
tokos, gumigyűrűs kötésekkel,
csőidomok, kiegészítők elhelyezése,
háromcsatlakozású csőidom,
DN 150
PIPELIFE PVC-U háromtokos csatorna ágidom 160 mm/160 mm x 45°, KGEAT160/160X45</t>
  </si>
  <si>
    <t>82-001-7.4.1-0123154</t>
  </si>
  <si>
    <t>Kétoldalon menetes vagy roppantógyűrűs szerelvény elhelyezése, külső vagy belső menettel, illetve hollandival csatlakoztatva DN 25 szelepek, csappantyúk (szabályzó, folytó-elzáró, beavatkozó) NELKE-WATTS Európa rugós visszacsapószelep vízre, fűtésre,</t>
  </si>
  <si>
    <t>sárgaréz házzal, 100°C fém tányérral olajálló gumitömítéssel, PN25 DN25, 1", VRE 25, 05.64.025</t>
  </si>
  <si>
    <t>82-009-0979514</t>
  </si>
  <si>
    <t>82-009-19.3.2-0318047</t>
  </si>
  <si>
    <t>Csaptelepek és szerelvényeinek felszerelése, mosdócsaptelepek, álló illetve süllyesztett mosdócsaptelep Mofém Junior ECO egykaros mosdócsaptelep, ECO kerámia vezérlőegység forrázás elleni védelemmel, kr. leeresztőszeleppel, kód: 150-0018-00</t>
  </si>
  <si>
    <t>82-009-2659381</t>
  </si>
  <si>
    <t>82-009-21.2-0135118</t>
  </si>
  <si>
    <t>Padló alatti illetve falba süllyeszthető bűzelzáró, padló feletti vagy falba süllyeszthető elhelyezése HL136N, Kondenzvíz gyűjtő szifon DN40 kimenettel, DN32 , ill. d 12 - 18 mm gumi tömítő karmantyús, függőleges, vagy vízszintes bemenettel, 60 mm</t>
  </si>
  <si>
    <t>vízbűzzárral és kiegészítő mechanikus bűzzárral, tisztító kazettával. Berendezések kondenzvizének elvezetésére alkalmas.</t>
  </si>
  <si>
    <t>82-009-2659403 </t>
  </si>
  <si>
    <t>82-009-21.2-0135120</t>
  </si>
  <si>
    <t>Padló alatti illetve falba süllyeszthető bűzelzáró, padló feletti vagy falba süllyeszthető elhelyezése HL21, Csepegtető tölcsér DN32 víz- és golyós bűzzárral</t>
  </si>
  <si>
    <t>Megvalósulási dokumentáció készítése 3pld. papír alapon 1 pld. elektronikus formátumban</t>
  </si>
  <si>
    <t>Beton akna készítése járható fedlappal                                                                                                                                     400x400x400mm</t>
  </si>
  <si>
    <t>Flexibilis bekötőcső vízre BB 1/2"- 50 cm</t>
  </si>
  <si>
    <t>98-001-1-0000006</t>
  </si>
  <si>
    <t>Elektromos melegvíztermelő és tároló berendezés elhelyezése, tartozékokkal, szerelvényekkel, vízoldali bekötéssel, elektromos bekötés nélkül, 20 literig Ariston TI Shape Small 10 UR villanybojler mosogató alá szerelhető. Nagy méretű magnézium anód Külső</t>
  </si>
  <si>
    <t xml:space="preserve">hőfokszabályozás Bipoláris védelemmel ellátott termosztát Biztonsági szelep Ökológiai, vastag poliuretánhab szigetelés.      Teljesítmény: 1,5 KW     Feszültség: 230 V     Felfűtési idő (45°C-ra): 0.23 óra     Max. üzemi hőmérséklet: 80 °C    </t>
  </si>
  <si>
    <t>Hőveszteség: 0.55 kWh/24h     Max. üzemi nyomás: 8 bar     Térfogat: 10 Liter     Belső tartály acélvastagság: 1.8 mm     Szigetelés vastagsága: 25 mm Csatlakozási méret: 1/2" Magasság: 350 mm Szélesség: 300 mm Mélység: 220 mm</t>
  </si>
  <si>
    <t>Szellőztető berendezések, rendszerek</t>
  </si>
  <si>
    <t>80-005-1.1.4.1.1.1.1-0114114</t>
  </si>
  <si>
    <t>80-005-1450050</t>
  </si>
  <si>
    <t>Légtechnikai és szellőző berendezések vezetékeinek hő- és hangszigetelése (ívek, idomok, szerelvények szigetelése és burkolás nélkül), kör keresztmetszetű, szintetikus gumi alapú kaucsuk tekerccsel nem öntapadós kialakítással, csupasz kivitelben,</t>
  </si>
  <si>
    <t xml:space="preserve">agasztással, öntapadó ragasztó szalag lezárással,
NÁ 108 mm csőátmérő felett
Armacell Armaflex AC lap tekercsben, falvastagság: 19 mm, R: AC-19-99/E
</t>
  </si>
  <si>
    <t>83-001-2.1.1-0830001</t>
  </si>
  <si>
    <t>83-001-1035720</t>
  </si>
  <si>
    <t xml:space="preserve">Kör keresztmetszetű légcsatorna és idomaik szerelése,  tartószerkezet nélkül, spirálkorcolt lemezcső, horganyzott acéllemezből, NÁ 63-150 mm között AEROPRODUKT SPIKO spirálkorcolt lemezcső borda nélkül, horganyzott acéllemezből, v=0,5 mm, NÁ 80 mm, Csz.: </t>
  </si>
  <si>
    <t>APSPIKOBN0580</t>
  </si>
  <si>
    <t>83-001-2.3.1.2-0860612</t>
  </si>
  <si>
    <t>83-001-1039330</t>
  </si>
  <si>
    <t>Kör keresztmetszetű légcsatorna és idomaik szerelése,  tartószerkezet nélkül, horganyzott acéllemez idomok, spirálkorcolt vagy hajlítható lemezcsőhöz, NÁ 80-150 mm között, szűkítő idom AEROPRODUKT VF-08, VF-09 szűkítő idom, horganyzott acéllemezből, NÁ</t>
  </si>
  <si>
    <t>100/ 80 mm, Csz.: APVFHG080910080</t>
  </si>
  <si>
    <t>83-002-5.2.1-0143967</t>
  </si>
  <si>
    <t>83-002-2578213</t>
  </si>
  <si>
    <t>Tetőszellőző felszerelése kör keresztmetszetű, NÁ 350 mm-ig HELIOS UDP 100/125 R Univerzális tetőátvezetés DH 100/125-höz Cserépvörös, NÁ 100/125, Cikksz.:2020</t>
  </si>
  <si>
    <t>83-002-5.2.1-0144501</t>
  </si>
  <si>
    <t>83-002-2578443 </t>
  </si>
  <si>
    <t>Tetőszellőző felszerelése kör keresztmetszetű, NÁ 350 mm-ig HELIOS DH 100 R Tetőátvezetés, cserépvörös, NÁ 100, Cikksz.:2014</t>
  </si>
  <si>
    <t>83-006-2.7.3-0113323</t>
  </si>
  <si>
    <t>83-006-2584022 </t>
  </si>
  <si>
    <t>Radiál ventilátor elhelyezése, egycsöves szellöző rendszerek ventilátorai ( Tartozékok a 83-006-7.5 tételcsoportban) házzal egybeépített kivitelben HELIOS ELS-VN 100 Ventilátor egység, 100 m3/h Késleltető relés, ~1, 230 V, 34 W, Cikksz.:8138</t>
  </si>
  <si>
    <t>83-006-7.5.2-0143344</t>
  </si>
  <si>
    <t>83-006-2596686</t>
  </si>
  <si>
    <t>Ventilátor kiegészítő elemek elhelyezése, egycsöves szellőzőrendszer tartozékai, ház elhelyezése falba épített kivitelben HELIOS ELS-GU Falbasüllyesztett ventilátorház, NÁ 80, Cikksz.:8111</t>
  </si>
  <si>
    <t>83-006-7.5.4-0143356</t>
  </si>
  <si>
    <t>83-006-2596795 </t>
  </si>
  <si>
    <t>Ventilátor kiegészítő elemek elhelyezése, egycsöves szellőzőrendszer tartozékai, második helyiség csatlakozó elhelyezése HELIOS ELS-ZS Második helyiség csatlakozó készlet ELS-hez, Cikksz.:8186</t>
  </si>
  <si>
    <t>33-063-2.1.1</t>
  </si>
  <si>
    <t>33-063-0094773 </t>
  </si>
  <si>
    <t>Födémáttörés 30x30 cm méretig,</t>
  </si>
  <si>
    <t>Központi fűtés</t>
  </si>
  <si>
    <t>Gépész bontás</t>
  </si>
  <si>
    <r>
      <t>Áttörés vezetékek részére, helyreállítással, 0,25 m</t>
    </r>
    <r>
      <rPr>
        <vertAlign val="superscript"/>
        <sz val="10"/>
        <rFont val="Times New Roman CE"/>
        <charset val="238"/>
      </rPr>
      <t>2</t>
    </r>
    <r>
      <rPr>
        <sz val="10"/>
        <rFont val="Times New Roman CE"/>
        <charset val="238"/>
      </rPr>
      <t>/db méretig, vályog válaszfalban 100x100x700mm</t>
    </r>
  </si>
  <si>
    <r>
      <t>Áttörés vezetékek részére, helyreállítással, 0,1 m</t>
    </r>
    <r>
      <rPr>
        <vertAlign val="superscript"/>
        <sz val="10"/>
        <rFont val="Times New Roman CE"/>
        <charset val="238"/>
      </rPr>
      <t>2</t>
    </r>
    <r>
      <rPr>
        <sz val="10"/>
        <rFont val="Times New Roman CE"/>
        <charset val="238"/>
      </rPr>
      <t>/db méretig, vályog válaszfalban 300x300x50mm</t>
    </r>
  </si>
  <si>
    <t>Gépész villamos</t>
  </si>
  <si>
    <t>Vízellátás</t>
  </si>
  <si>
    <t>Vizesblokk</t>
  </si>
  <si>
    <r>
      <t>Horonyvésés, vályogfalban 8,01-16,00 cm</t>
    </r>
    <r>
      <rPr>
        <vertAlign val="superscript"/>
        <sz val="10"/>
        <color theme="1"/>
        <rFont val="Times New Roman CE"/>
        <charset val="238"/>
      </rPr>
      <t>2</t>
    </r>
    <r>
      <rPr>
        <sz val="10"/>
        <color theme="1"/>
        <rFont val="Times New Roman CE"/>
        <charset val="238"/>
      </rPr>
      <t xml:space="preserve"> keresztmetszet között</t>
    </r>
  </si>
  <si>
    <r>
      <t>Horonyvésés, padlóban 8,01-16,00 cm</t>
    </r>
    <r>
      <rPr>
        <vertAlign val="superscript"/>
        <sz val="10"/>
        <color theme="1"/>
        <rFont val="Times New Roman CE"/>
        <charset val="238"/>
      </rPr>
      <t>2</t>
    </r>
    <r>
      <rPr>
        <sz val="10"/>
        <color theme="1"/>
        <rFont val="Times New Roman CE"/>
        <charset val="238"/>
      </rPr>
      <t xml:space="preserve"> keresztmetszet között</t>
    </r>
  </si>
  <si>
    <t xml:space="preserve">Kesztölc </t>
  </si>
  <si>
    <t>Rendezvényközpont</t>
  </si>
  <si>
    <t xml:space="preserve">(2517 Kesztölc, Széchenyi u. 12. HRSZ.: 586)    </t>
  </si>
  <si>
    <t xml:space="preserve">       Munkanem</t>
  </si>
  <si>
    <t>Anyagár</t>
  </si>
  <si>
    <t>Munkadíj</t>
  </si>
  <si>
    <t>ÁFA 27 %</t>
  </si>
  <si>
    <t>Gépészeti munkák</t>
  </si>
  <si>
    <t xml:space="preserve">2./ </t>
  </si>
  <si>
    <t>KÖLTSÉGBONTÁS - ÖSSZESÍTŐ</t>
  </si>
</sst>
</file>

<file path=xl/styles.xml><?xml version="1.0" encoding="utf-8"?>
<styleSheet xmlns="http://schemas.openxmlformats.org/spreadsheetml/2006/main">
  <numFmts count="4">
    <numFmt numFmtId="164" formatCode="_-* #,##0.00\ _H_U_F_-;\-* #,##0.00\ _H_U_F_-;_-* &quot;-&quot;??\ _H_U_F_-;_-@_-"/>
    <numFmt numFmtId="165" formatCode="_-* #,##0\ _H_U_F_-;\-* #,##0\ _H_U_F_-;_-* &quot;-&quot;??\ _H_U_F_-;_-@_-"/>
    <numFmt numFmtId="166" formatCode="#,##0.0\ &quot;Ft&quot;"/>
    <numFmt numFmtId="167" formatCode="#,##0\ &quot;Ft&quot;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b/>
      <sz val="9"/>
      <color rgb="FF000000"/>
      <name val="Helvetica"/>
      <family val="2"/>
    </font>
    <font>
      <sz val="9"/>
      <color rgb="FF000000"/>
      <name val="Helvetica"/>
      <family val="2"/>
    </font>
    <font>
      <vertAlign val="superscript"/>
      <sz val="10"/>
      <color indexed="8"/>
      <name val="Times New Roman CE"/>
      <charset val="238"/>
    </font>
    <font>
      <sz val="10"/>
      <color indexed="8"/>
      <name val="Times New Roman CE"/>
      <charset val="238"/>
    </font>
    <font>
      <sz val="10"/>
      <color rgb="FFFF0000"/>
      <name val="Times New Roman CE"/>
      <charset val="238"/>
    </font>
    <font>
      <sz val="12"/>
      <color rgb="FFFF0000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8" tint="-0.49998474074526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vertAlign val="superscript"/>
      <sz val="10"/>
      <name val="Times New Roman CE"/>
      <charset val="238"/>
    </font>
    <font>
      <vertAlign val="superscript"/>
      <sz val="10"/>
      <color theme="1"/>
      <name val="Times New Roman CE"/>
      <charset val="238"/>
    </font>
    <font>
      <b/>
      <sz val="9"/>
      <color theme="1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0" fontId="8" fillId="2" borderId="0" applyNumberFormat="0" applyBorder="0" applyAlignment="0" applyProtection="0"/>
    <xf numFmtId="0" fontId="9" fillId="0" borderId="0"/>
    <xf numFmtId="164" fontId="10" fillId="0" borderId="0" applyFill="0" applyBorder="0" applyAlignment="0" applyProtection="0"/>
    <xf numFmtId="0" fontId="1" fillId="0" borderId="0"/>
  </cellStyleXfs>
  <cellXfs count="71">
    <xf numFmtId="0" fontId="0" fillId="0" borderId="0" xfId="0"/>
    <xf numFmtId="165" fontId="0" fillId="0" borderId="0" xfId="1" applyNumberFormat="1" applyFont="1"/>
    <xf numFmtId="0" fontId="5" fillId="0" borderId="1" xfId="7" applyFont="1" applyBorder="1" applyAlignment="1">
      <alignment vertical="top" wrapText="1"/>
    </xf>
    <xf numFmtId="0" fontId="5" fillId="0" borderId="1" xfId="7" applyFont="1" applyBorder="1" applyAlignment="1">
      <alignment horizontal="right" vertical="top" wrapText="1"/>
    </xf>
    <xf numFmtId="0" fontId="6" fillId="0" borderId="0" xfId="7" applyFont="1" applyAlignment="1">
      <alignment vertical="top" wrapText="1"/>
    </xf>
    <xf numFmtId="0" fontId="13" fillId="0" borderId="1" xfId="7" applyFont="1" applyBorder="1" applyAlignment="1">
      <alignment horizontal="left" vertical="top" wrapText="1"/>
    </xf>
    <xf numFmtId="0" fontId="13" fillId="0" borderId="1" xfId="7" applyFont="1" applyBorder="1" applyAlignment="1">
      <alignment vertical="top" wrapText="1"/>
    </xf>
    <xf numFmtId="0" fontId="13" fillId="0" borderId="1" xfId="7" applyFont="1" applyBorder="1" applyAlignment="1">
      <alignment horizontal="right" vertical="top" wrapText="1"/>
    </xf>
    <xf numFmtId="0" fontId="13" fillId="0" borderId="0" xfId="7" applyFont="1" applyAlignment="1">
      <alignment vertical="top" wrapText="1"/>
    </xf>
    <xf numFmtId="0" fontId="14" fillId="0" borderId="0" xfId="7" applyFont="1" applyAlignment="1">
      <alignment horizontal="left" vertical="top" wrapText="1"/>
    </xf>
    <xf numFmtId="0" fontId="14" fillId="0" borderId="0" xfId="7" applyFont="1" applyAlignment="1">
      <alignment vertical="top" wrapText="1"/>
    </xf>
    <xf numFmtId="0" fontId="15" fillId="0" borderId="0" xfId="7" applyFont="1"/>
    <xf numFmtId="49" fontId="14" fillId="0" borderId="0" xfId="7" applyNumberFormat="1" applyFont="1" applyAlignment="1">
      <alignment vertical="top" wrapText="1"/>
    </xf>
    <xf numFmtId="0" fontId="14" fillId="0" borderId="0" xfId="7" applyFont="1" applyAlignment="1">
      <alignment horizontal="right" vertical="top" wrapText="1"/>
    </xf>
    <xf numFmtId="0" fontId="13" fillId="0" borderId="0" xfId="7" applyFont="1" applyBorder="1" applyAlignment="1">
      <alignment vertical="top" wrapText="1"/>
    </xf>
    <xf numFmtId="0" fontId="16" fillId="0" borderId="0" xfId="7" applyFont="1"/>
    <xf numFmtId="0" fontId="13" fillId="0" borderId="1" xfId="7" applyFont="1" applyFill="1" applyBorder="1" applyAlignment="1">
      <alignment horizontal="right" vertical="top" wrapText="1"/>
    </xf>
    <xf numFmtId="0" fontId="19" fillId="0" borderId="0" xfId="7" applyFont="1" applyAlignment="1">
      <alignment vertical="top" wrapText="1"/>
    </xf>
    <xf numFmtId="0" fontId="20" fillId="0" borderId="0" xfId="7" applyFont="1" applyAlignment="1">
      <alignment vertical="top" wrapText="1"/>
    </xf>
    <xf numFmtId="0" fontId="12" fillId="0" borderId="1" xfId="7" applyFont="1" applyBorder="1" applyAlignment="1">
      <alignment horizontal="center" vertical="center" wrapText="1"/>
    </xf>
    <xf numFmtId="0" fontId="21" fillId="0" borderId="1" xfId="7" applyFont="1" applyBorder="1" applyAlignment="1">
      <alignment horizontal="center" vertical="center" wrapText="1"/>
    </xf>
    <xf numFmtId="3" fontId="12" fillId="0" borderId="1" xfId="7" applyNumberFormat="1" applyFont="1" applyBorder="1" applyAlignment="1">
      <alignment horizontal="center" vertical="center" wrapText="1"/>
    </xf>
    <xf numFmtId="0" fontId="1" fillId="0" borderId="0" xfId="7"/>
    <xf numFmtId="0" fontId="8" fillId="2" borderId="0" xfId="4"/>
    <xf numFmtId="0" fontId="7" fillId="0" borderId="0" xfId="7" applyFont="1"/>
    <xf numFmtId="0" fontId="12" fillId="0" borderId="0" xfId="7" applyFont="1" applyBorder="1" applyAlignment="1">
      <alignment horizontal="center" vertical="center" wrapText="1"/>
    </xf>
    <xf numFmtId="0" fontId="22" fillId="0" borderId="0" xfId="7" applyNumberFormat="1" applyFont="1" applyAlignment="1">
      <alignment horizontal="left" vertical="center" wrapText="1"/>
    </xf>
    <xf numFmtId="0" fontId="11" fillId="0" borderId="0" xfId="7" applyFont="1" applyAlignment="1">
      <alignment horizontal="center" vertical="center"/>
    </xf>
    <xf numFmtId="166" fontId="23" fillId="0" borderId="0" xfId="7" applyNumberFormat="1" applyFont="1" applyAlignment="1">
      <alignment horizontal="center" vertical="center"/>
    </xf>
    <xf numFmtId="167" fontId="11" fillId="0" borderId="0" xfId="7" applyNumberFormat="1" applyFont="1" applyAlignment="1">
      <alignment horizontal="center" vertical="center"/>
    </xf>
    <xf numFmtId="0" fontId="24" fillId="0" borderId="0" xfId="7" applyFont="1" applyAlignment="1">
      <alignment wrapText="1"/>
    </xf>
    <xf numFmtId="0" fontId="13" fillId="0" borderId="1" xfId="7" applyFont="1" applyFill="1" applyBorder="1" applyAlignment="1">
      <alignment horizontal="left" vertical="top" wrapText="1"/>
    </xf>
    <xf numFmtId="0" fontId="13" fillId="0" borderId="1" xfId="7" applyFont="1" applyFill="1" applyBorder="1" applyAlignment="1">
      <alignment vertical="top" wrapText="1"/>
    </xf>
    <xf numFmtId="0" fontId="13" fillId="0" borderId="0" xfId="7" applyFont="1" applyFill="1" applyAlignment="1">
      <alignment vertical="top" wrapText="1"/>
    </xf>
    <xf numFmtId="0" fontId="14" fillId="0" borderId="0" xfId="7" applyFont="1" applyFill="1" applyAlignment="1">
      <alignment horizontal="left" vertical="top" wrapText="1"/>
    </xf>
    <xf numFmtId="0" fontId="15" fillId="0" borderId="0" xfId="7" applyFont="1" applyFill="1"/>
    <xf numFmtId="0" fontId="14" fillId="0" borderId="0" xfId="7" applyFont="1" applyFill="1" applyAlignment="1">
      <alignment vertical="top" wrapText="1"/>
    </xf>
    <xf numFmtId="49" fontId="14" fillId="0" borderId="0" xfId="7" applyNumberFormat="1" applyFont="1" applyFill="1" applyAlignment="1">
      <alignment vertical="top" wrapText="1"/>
    </xf>
    <xf numFmtId="0" fontId="14" fillId="0" borderId="0" xfId="7" applyFont="1" applyFill="1" applyAlignment="1">
      <alignment horizontal="right" vertical="top" wrapText="1"/>
    </xf>
    <xf numFmtId="0" fontId="16" fillId="0" borderId="0" xfId="7" applyFont="1" applyFill="1"/>
    <xf numFmtId="0" fontId="13" fillId="0" borderId="0" xfId="7" applyFont="1" applyFill="1" applyBorder="1" applyAlignment="1">
      <alignment vertical="top" wrapText="1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/>
    <xf numFmtId="0" fontId="0" fillId="0" borderId="4" xfId="0" applyBorder="1"/>
    <xf numFmtId="0" fontId="0" fillId="0" borderId="5" xfId="0" applyBorder="1"/>
    <xf numFmtId="0" fontId="0" fillId="0" borderId="6" xfId="0" applyBorder="1"/>
    <xf numFmtId="165" fontId="0" fillId="0" borderId="7" xfId="1" applyNumberFormat="1" applyFont="1" applyBorder="1"/>
    <xf numFmtId="165" fontId="0" fillId="0" borderId="5" xfId="1" applyNumberFormat="1" applyFont="1" applyBorder="1"/>
    <xf numFmtId="0" fontId="6" fillId="0" borderId="0" xfId="7" applyFont="1" applyFill="1" applyAlignment="1">
      <alignment vertical="top" wrapText="1"/>
    </xf>
    <xf numFmtId="0" fontId="27" fillId="0" borderId="0" xfId="7" applyFont="1" applyAlignment="1">
      <alignment horizontal="left" vertical="top" wrapText="1"/>
    </xf>
    <xf numFmtId="0" fontId="27" fillId="0" borderId="0" xfId="7" applyFont="1" applyAlignment="1">
      <alignment vertical="top" wrapText="1"/>
    </xf>
    <xf numFmtId="49" fontId="27" fillId="0" borderId="0" xfId="7" applyNumberFormat="1" applyFont="1" applyAlignment="1">
      <alignment vertical="top" wrapText="1"/>
    </xf>
    <xf numFmtId="0" fontId="27" fillId="0" borderId="0" xfId="7" applyFont="1" applyAlignment="1">
      <alignment horizontal="right" vertical="top" wrapText="1"/>
    </xf>
    <xf numFmtId="0" fontId="28" fillId="0" borderId="1" xfId="7" applyFont="1" applyBorder="1" applyAlignment="1">
      <alignment horizontal="left" vertical="top" wrapText="1"/>
    </xf>
    <xf numFmtId="0" fontId="28" fillId="0" borderId="1" xfId="7" applyFont="1" applyBorder="1" applyAlignment="1">
      <alignment vertical="top" wrapText="1"/>
    </xf>
    <xf numFmtId="0" fontId="28" fillId="0" borderId="1" xfId="7" applyFont="1" applyBorder="1" applyAlignment="1">
      <alignment horizontal="right" vertical="top" wrapText="1"/>
    </xf>
    <xf numFmtId="0" fontId="28" fillId="0" borderId="0" xfId="7" applyFont="1" applyAlignment="1">
      <alignment vertical="top" wrapText="1"/>
    </xf>
    <xf numFmtId="0" fontId="28" fillId="0" borderId="0" xfId="7" applyFont="1" applyBorder="1" applyAlignment="1">
      <alignment vertical="top" wrapText="1"/>
    </xf>
    <xf numFmtId="165" fontId="0" fillId="0" borderId="2" xfId="1" applyNumberFormat="1" applyFont="1" applyBorder="1"/>
    <xf numFmtId="165" fontId="0" fillId="0" borderId="3" xfId="1" applyNumberFormat="1" applyFont="1" applyBorder="1"/>
    <xf numFmtId="0" fontId="0" fillId="0" borderId="9" xfId="0" applyBorder="1"/>
    <xf numFmtId="0" fontId="31" fillId="0" borderId="0" xfId="7" applyFont="1"/>
    <xf numFmtId="0" fontId="16" fillId="0" borderId="0" xfId="7" applyFont="1" applyAlignment="1">
      <alignment vertical="top"/>
    </xf>
    <xf numFmtId="165" fontId="0" fillId="0" borderId="6" xfId="1" applyNumberFormat="1" applyFont="1" applyFill="1" applyBorder="1"/>
    <xf numFmtId="165" fontId="0" fillId="0" borderId="8" xfId="1" applyNumberFormat="1" applyFont="1" applyFill="1" applyBorder="1"/>
    <xf numFmtId="165" fontId="0" fillId="0" borderId="9" xfId="1" applyNumberFormat="1" applyFont="1" applyFill="1" applyBorder="1"/>
    <xf numFmtId="165" fontId="0" fillId="0" borderId="10" xfId="1" applyNumberFormat="1" applyFont="1" applyFill="1" applyBorder="1"/>
    <xf numFmtId="0" fontId="27" fillId="0" borderId="0" xfId="7" applyFont="1" applyFill="1" applyAlignment="1">
      <alignment horizontal="right" vertical="top" wrapText="1"/>
    </xf>
    <xf numFmtId="3" fontId="0" fillId="0" borderId="0" xfId="0" applyNumberFormat="1"/>
  </cellXfs>
  <cellStyles count="8">
    <cellStyle name="Ezres" xfId="1" builtinId="3"/>
    <cellStyle name="Ezres 2" xfId="6"/>
    <cellStyle name="Normál" xfId="0" builtinId="0"/>
    <cellStyle name="Normál 2" xfId="2"/>
    <cellStyle name="Normál 3" xfId="3"/>
    <cellStyle name="Normál 4" xfId="5"/>
    <cellStyle name="Normál 5" xfId="7"/>
    <cellStyle name="Semleges" xfId="4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</sheetPr>
  <dimension ref="B1:R17"/>
  <sheetViews>
    <sheetView workbookViewId="0">
      <selection activeCell="G5" sqref="G5"/>
    </sheetView>
  </sheetViews>
  <sheetFormatPr defaultRowHeight="15"/>
  <cols>
    <col min="1" max="1" width="1.7109375" customWidth="1"/>
    <col min="2" max="2" width="13.140625" bestFit="1" customWidth="1"/>
    <col min="3" max="3" width="17.7109375" bestFit="1" customWidth="1"/>
    <col min="4" max="4" width="15.42578125" bestFit="1" customWidth="1"/>
    <col min="5" max="5" width="16.140625" bestFit="1" customWidth="1"/>
    <col min="6" max="6" width="14.42578125" bestFit="1" customWidth="1"/>
    <col min="7" max="7" width="15.42578125" bestFit="1" customWidth="1"/>
    <col min="8" max="8" width="7.42578125" bestFit="1" customWidth="1"/>
    <col min="9" max="9" width="15.42578125" bestFit="1" customWidth="1"/>
    <col min="10" max="10" width="11.85546875" bestFit="1" customWidth="1"/>
    <col min="11" max="11" width="10.85546875" bestFit="1" customWidth="1"/>
  </cols>
  <sheetData>
    <row r="1" spans="2:18" ht="8.25" customHeight="1"/>
    <row r="2" spans="2:18"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>
      <c r="D3" t="s">
        <v>279</v>
      </c>
    </row>
    <row r="5" spans="2:18">
      <c r="B5" s="44"/>
      <c r="C5" s="41"/>
      <c r="D5" s="41" t="s">
        <v>270</v>
      </c>
      <c r="E5" t="s">
        <v>271</v>
      </c>
    </row>
    <row r="6" spans="2:18">
      <c r="B6" s="41"/>
      <c r="C6" s="41"/>
      <c r="D6" s="41"/>
    </row>
    <row r="7" spans="2:18">
      <c r="D7" t="s">
        <v>272</v>
      </c>
    </row>
    <row r="11" spans="2:18">
      <c r="C11" t="s">
        <v>273</v>
      </c>
      <c r="E11" t="s">
        <v>274</v>
      </c>
      <c r="F11" t="s">
        <v>275</v>
      </c>
    </row>
    <row r="12" spans="2:18">
      <c r="B12" t="s">
        <v>278</v>
      </c>
      <c r="C12" t="s">
        <v>277</v>
      </c>
      <c r="E12" s="70">
        <f>'GÉPÉSZ ÖSSZESÍTŐ'!B7</f>
        <v>0</v>
      </c>
      <c r="F12" s="70">
        <f>'GÉPÉSZ ÖSSZESÍTŐ'!C7</f>
        <v>0</v>
      </c>
    </row>
    <row r="14" spans="2:18">
      <c r="D14" t="s">
        <v>5</v>
      </c>
      <c r="F14" s="70">
        <f>E12+F12</f>
        <v>0</v>
      </c>
    </row>
    <row r="16" spans="2:18">
      <c r="D16" t="s">
        <v>276</v>
      </c>
      <c r="F16" s="70">
        <f>F17-F14</f>
        <v>0</v>
      </c>
    </row>
    <row r="17" spans="4:6">
      <c r="D17" t="s">
        <v>17</v>
      </c>
      <c r="F17" s="70">
        <f>F14*1.27</f>
        <v>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P31"/>
  <sheetViews>
    <sheetView workbookViewId="0">
      <selection activeCell="G2" sqref="G2:I30"/>
    </sheetView>
  </sheetViews>
  <sheetFormatPr defaultColWidth="8.85546875" defaultRowHeight="12.75"/>
  <cols>
    <col min="1" max="1" width="4.28515625" style="9" customWidth="1"/>
    <col min="2" max="3" width="9.28515625" style="10" customWidth="1"/>
    <col min="4" max="4" width="36.7109375" style="10" customWidth="1"/>
    <col min="5" max="5" width="6.7109375" style="13" customWidth="1"/>
    <col min="6" max="7" width="6.7109375" style="10" customWidth="1"/>
    <col min="8" max="9" width="8.28515625" style="13" customWidth="1"/>
    <col min="10" max="11" width="10.28515625" style="13" customWidth="1"/>
    <col min="12" max="12" width="15.7109375" style="10" customWidth="1"/>
    <col min="13" max="256" width="8.85546875" style="10"/>
    <col min="257" max="257" width="4.28515625" style="10" customWidth="1"/>
    <col min="258" max="259" width="9.28515625" style="10" customWidth="1"/>
    <col min="260" max="260" width="36.7109375" style="10" customWidth="1"/>
    <col min="261" max="263" width="6.7109375" style="10" customWidth="1"/>
    <col min="264" max="265" width="8.28515625" style="10" customWidth="1"/>
    <col min="266" max="267" width="10.28515625" style="10" customWidth="1"/>
    <col min="268" max="268" width="15.7109375" style="10" customWidth="1"/>
    <col min="269" max="512" width="8.85546875" style="10"/>
    <col min="513" max="513" width="4.28515625" style="10" customWidth="1"/>
    <col min="514" max="515" width="9.28515625" style="10" customWidth="1"/>
    <col min="516" max="516" width="36.7109375" style="10" customWidth="1"/>
    <col min="517" max="519" width="6.7109375" style="10" customWidth="1"/>
    <col min="520" max="521" width="8.28515625" style="10" customWidth="1"/>
    <col min="522" max="523" width="10.28515625" style="10" customWidth="1"/>
    <col min="524" max="524" width="15.7109375" style="10" customWidth="1"/>
    <col min="525" max="768" width="8.85546875" style="10"/>
    <col min="769" max="769" width="4.28515625" style="10" customWidth="1"/>
    <col min="770" max="771" width="9.28515625" style="10" customWidth="1"/>
    <col min="772" max="772" width="36.7109375" style="10" customWidth="1"/>
    <col min="773" max="775" width="6.7109375" style="10" customWidth="1"/>
    <col min="776" max="777" width="8.28515625" style="10" customWidth="1"/>
    <col min="778" max="779" width="10.28515625" style="10" customWidth="1"/>
    <col min="780" max="780" width="15.7109375" style="10" customWidth="1"/>
    <col min="781" max="1024" width="8.85546875" style="10"/>
    <col min="1025" max="1025" width="4.28515625" style="10" customWidth="1"/>
    <col min="1026" max="1027" width="9.28515625" style="10" customWidth="1"/>
    <col min="1028" max="1028" width="36.7109375" style="10" customWidth="1"/>
    <col min="1029" max="1031" width="6.7109375" style="10" customWidth="1"/>
    <col min="1032" max="1033" width="8.28515625" style="10" customWidth="1"/>
    <col min="1034" max="1035" width="10.28515625" style="10" customWidth="1"/>
    <col min="1036" max="1036" width="15.7109375" style="10" customWidth="1"/>
    <col min="1037" max="1280" width="8.85546875" style="10"/>
    <col min="1281" max="1281" width="4.28515625" style="10" customWidth="1"/>
    <col min="1282" max="1283" width="9.28515625" style="10" customWidth="1"/>
    <col min="1284" max="1284" width="36.7109375" style="10" customWidth="1"/>
    <col min="1285" max="1287" width="6.7109375" style="10" customWidth="1"/>
    <col min="1288" max="1289" width="8.28515625" style="10" customWidth="1"/>
    <col min="1290" max="1291" width="10.28515625" style="10" customWidth="1"/>
    <col min="1292" max="1292" width="15.7109375" style="10" customWidth="1"/>
    <col min="1293" max="1536" width="8.85546875" style="10"/>
    <col min="1537" max="1537" width="4.28515625" style="10" customWidth="1"/>
    <col min="1538" max="1539" width="9.28515625" style="10" customWidth="1"/>
    <col min="1540" max="1540" width="36.7109375" style="10" customWidth="1"/>
    <col min="1541" max="1543" width="6.7109375" style="10" customWidth="1"/>
    <col min="1544" max="1545" width="8.28515625" style="10" customWidth="1"/>
    <col min="1546" max="1547" width="10.28515625" style="10" customWidth="1"/>
    <col min="1548" max="1548" width="15.7109375" style="10" customWidth="1"/>
    <col min="1549" max="1792" width="8.85546875" style="10"/>
    <col min="1793" max="1793" width="4.28515625" style="10" customWidth="1"/>
    <col min="1794" max="1795" width="9.28515625" style="10" customWidth="1"/>
    <col min="1796" max="1796" width="36.7109375" style="10" customWidth="1"/>
    <col min="1797" max="1799" width="6.7109375" style="10" customWidth="1"/>
    <col min="1800" max="1801" width="8.28515625" style="10" customWidth="1"/>
    <col min="1802" max="1803" width="10.28515625" style="10" customWidth="1"/>
    <col min="1804" max="1804" width="15.7109375" style="10" customWidth="1"/>
    <col min="1805" max="2048" width="8.85546875" style="10"/>
    <col min="2049" max="2049" width="4.28515625" style="10" customWidth="1"/>
    <col min="2050" max="2051" width="9.28515625" style="10" customWidth="1"/>
    <col min="2052" max="2052" width="36.7109375" style="10" customWidth="1"/>
    <col min="2053" max="2055" width="6.7109375" style="10" customWidth="1"/>
    <col min="2056" max="2057" width="8.28515625" style="10" customWidth="1"/>
    <col min="2058" max="2059" width="10.28515625" style="10" customWidth="1"/>
    <col min="2060" max="2060" width="15.7109375" style="10" customWidth="1"/>
    <col min="2061" max="2304" width="8.85546875" style="10"/>
    <col min="2305" max="2305" width="4.28515625" style="10" customWidth="1"/>
    <col min="2306" max="2307" width="9.28515625" style="10" customWidth="1"/>
    <col min="2308" max="2308" width="36.7109375" style="10" customWidth="1"/>
    <col min="2309" max="2311" width="6.7109375" style="10" customWidth="1"/>
    <col min="2312" max="2313" width="8.28515625" style="10" customWidth="1"/>
    <col min="2314" max="2315" width="10.28515625" style="10" customWidth="1"/>
    <col min="2316" max="2316" width="15.7109375" style="10" customWidth="1"/>
    <col min="2317" max="2560" width="8.85546875" style="10"/>
    <col min="2561" max="2561" width="4.28515625" style="10" customWidth="1"/>
    <col min="2562" max="2563" width="9.28515625" style="10" customWidth="1"/>
    <col min="2564" max="2564" width="36.7109375" style="10" customWidth="1"/>
    <col min="2565" max="2567" width="6.7109375" style="10" customWidth="1"/>
    <col min="2568" max="2569" width="8.28515625" style="10" customWidth="1"/>
    <col min="2570" max="2571" width="10.28515625" style="10" customWidth="1"/>
    <col min="2572" max="2572" width="15.7109375" style="10" customWidth="1"/>
    <col min="2573" max="2816" width="8.85546875" style="10"/>
    <col min="2817" max="2817" width="4.28515625" style="10" customWidth="1"/>
    <col min="2818" max="2819" width="9.28515625" style="10" customWidth="1"/>
    <col min="2820" max="2820" width="36.7109375" style="10" customWidth="1"/>
    <col min="2821" max="2823" width="6.7109375" style="10" customWidth="1"/>
    <col min="2824" max="2825" width="8.28515625" style="10" customWidth="1"/>
    <col min="2826" max="2827" width="10.28515625" style="10" customWidth="1"/>
    <col min="2828" max="2828" width="15.7109375" style="10" customWidth="1"/>
    <col min="2829" max="3072" width="8.85546875" style="10"/>
    <col min="3073" max="3073" width="4.28515625" style="10" customWidth="1"/>
    <col min="3074" max="3075" width="9.28515625" style="10" customWidth="1"/>
    <col min="3076" max="3076" width="36.7109375" style="10" customWidth="1"/>
    <col min="3077" max="3079" width="6.7109375" style="10" customWidth="1"/>
    <col min="3080" max="3081" width="8.28515625" style="10" customWidth="1"/>
    <col min="3082" max="3083" width="10.28515625" style="10" customWidth="1"/>
    <col min="3084" max="3084" width="15.7109375" style="10" customWidth="1"/>
    <col min="3085" max="3328" width="8.85546875" style="10"/>
    <col min="3329" max="3329" width="4.28515625" style="10" customWidth="1"/>
    <col min="3330" max="3331" width="9.28515625" style="10" customWidth="1"/>
    <col min="3332" max="3332" width="36.7109375" style="10" customWidth="1"/>
    <col min="3333" max="3335" width="6.7109375" style="10" customWidth="1"/>
    <col min="3336" max="3337" width="8.28515625" style="10" customWidth="1"/>
    <col min="3338" max="3339" width="10.28515625" style="10" customWidth="1"/>
    <col min="3340" max="3340" width="15.7109375" style="10" customWidth="1"/>
    <col min="3341" max="3584" width="8.85546875" style="10"/>
    <col min="3585" max="3585" width="4.28515625" style="10" customWidth="1"/>
    <col min="3586" max="3587" width="9.28515625" style="10" customWidth="1"/>
    <col min="3588" max="3588" width="36.7109375" style="10" customWidth="1"/>
    <col min="3589" max="3591" width="6.7109375" style="10" customWidth="1"/>
    <col min="3592" max="3593" width="8.28515625" style="10" customWidth="1"/>
    <col min="3594" max="3595" width="10.28515625" style="10" customWidth="1"/>
    <col min="3596" max="3596" width="15.7109375" style="10" customWidth="1"/>
    <col min="3597" max="3840" width="8.85546875" style="10"/>
    <col min="3841" max="3841" width="4.28515625" style="10" customWidth="1"/>
    <col min="3842" max="3843" width="9.28515625" style="10" customWidth="1"/>
    <col min="3844" max="3844" width="36.7109375" style="10" customWidth="1"/>
    <col min="3845" max="3847" width="6.7109375" style="10" customWidth="1"/>
    <col min="3848" max="3849" width="8.28515625" style="10" customWidth="1"/>
    <col min="3850" max="3851" width="10.28515625" style="10" customWidth="1"/>
    <col min="3852" max="3852" width="15.7109375" style="10" customWidth="1"/>
    <col min="3853" max="4096" width="8.85546875" style="10"/>
    <col min="4097" max="4097" width="4.28515625" style="10" customWidth="1"/>
    <col min="4098" max="4099" width="9.28515625" style="10" customWidth="1"/>
    <col min="4100" max="4100" width="36.7109375" style="10" customWidth="1"/>
    <col min="4101" max="4103" width="6.7109375" style="10" customWidth="1"/>
    <col min="4104" max="4105" width="8.28515625" style="10" customWidth="1"/>
    <col min="4106" max="4107" width="10.28515625" style="10" customWidth="1"/>
    <col min="4108" max="4108" width="15.7109375" style="10" customWidth="1"/>
    <col min="4109" max="4352" width="8.85546875" style="10"/>
    <col min="4353" max="4353" width="4.28515625" style="10" customWidth="1"/>
    <col min="4354" max="4355" width="9.28515625" style="10" customWidth="1"/>
    <col min="4356" max="4356" width="36.7109375" style="10" customWidth="1"/>
    <col min="4357" max="4359" width="6.7109375" style="10" customWidth="1"/>
    <col min="4360" max="4361" width="8.28515625" style="10" customWidth="1"/>
    <col min="4362" max="4363" width="10.28515625" style="10" customWidth="1"/>
    <col min="4364" max="4364" width="15.7109375" style="10" customWidth="1"/>
    <col min="4365" max="4608" width="8.85546875" style="10"/>
    <col min="4609" max="4609" width="4.28515625" style="10" customWidth="1"/>
    <col min="4610" max="4611" width="9.28515625" style="10" customWidth="1"/>
    <col min="4612" max="4612" width="36.7109375" style="10" customWidth="1"/>
    <col min="4613" max="4615" width="6.7109375" style="10" customWidth="1"/>
    <col min="4616" max="4617" width="8.28515625" style="10" customWidth="1"/>
    <col min="4618" max="4619" width="10.28515625" style="10" customWidth="1"/>
    <col min="4620" max="4620" width="15.7109375" style="10" customWidth="1"/>
    <col min="4621" max="4864" width="8.85546875" style="10"/>
    <col min="4865" max="4865" width="4.28515625" style="10" customWidth="1"/>
    <col min="4866" max="4867" width="9.28515625" style="10" customWidth="1"/>
    <col min="4868" max="4868" width="36.7109375" style="10" customWidth="1"/>
    <col min="4869" max="4871" width="6.7109375" style="10" customWidth="1"/>
    <col min="4872" max="4873" width="8.28515625" style="10" customWidth="1"/>
    <col min="4874" max="4875" width="10.28515625" style="10" customWidth="1"/>
    <col min="4876" max="4876" width="15.7109375" style="10" customWidth="1"/>
    <col min="4877" max="5120" width="8.85546875" style="10"/>
    <col min="5121" max="5121" width="4.28515625" style="10" customWidth="1"/>
    <col min="5122" max="5123" width="9.28515625" style="10" customWidth="1"/>
    <col min="5124" max="5124" width="36.7109375" style="10" customWidth="1"/>
    <col min="5125" max="5127" width="6.7109375" style="10" customWidth="1"/>
    <col min="5128" max="5129" width="8.28515625" style="10" customWidth="1"/>
    <col min="5130" max="5131" width="10.28515625" style="10" customWidth="1"/>
    <col min="5132" max="5132" width="15.7109375" style="10" customWidth="1"/>
    <col min="5133" max="5376" width="8.85546875" style="10"/>
    <col min="5377" max="5377" width="4.28515625" style="10" customWidth="1"/>
    <col min="5378" max="5379" width="9.28515625" style="10" customWidth="1"/>
    <col min="5380" max="5380" width="36.7109375" style="10" customWidth="1"/>
    <col min="5381" max="5383" width="6.7109375" style="10" customWidth="1"/>
    <col min="5384" max="5385" width="8.28515625" style="10" customWidth="1"/>
    <col min="5386" max="5387" width="10.28515625" style="10" customWidth="1"/>
    <col min="5388" max="5388" width="15.7109375" style="10" customWidth="1"/>
    <col min="5389" max="5632" width="8.85546875" style="10"/>
    <col min="5633" max="5633" width="4.28515625" style="10" customWidth="1"/>
    <col min="5634" max="5635" width="9.28515625" style="10" customWidth="1"/>
    <col min="5636" max="5636" width="36.7109375" style="10" customWidth="1"/>
    <col min="5637" max="5639" width="6.7109375" style="10" customWidth="1"/>
    <col min="5640" max="5641" width="8.28515625" style="10" customWidth="1"/>
    <col min="5642" max="5643" width="10.28515625" style="10" customWidth="1"/>
    <col min="5644" max="5644" width="15.7109375" style="10" customWidth="1"/>
    <col min="5645" max="5888" width="8.85546875" style="10"/>
    <col min="5889" max="5889" width="4.28515625" style="10" customWidth="1"/>
    <col min="5890" max="5891" width="9.28515625" style="10" customWidth="1"/>
    <col min="5892" max="5892" width="36.7109375" style="10" customWidth="1"/>
    <col min="5893" max="5895" width="6.7109375" style="10" customWidth="1"/>
    <col min="5896" max="5897" width="8.28515625" style="10" customWidth="1"/>
    <col min="5898" max="5899" width="10.28515625" style="10" customWidth="1"/>
    <col min="5900" max="5900" width="15.7109375" style="10" customWidth="1"/>
    <col min="5901" max="6144" width="8.85546875" style="10"/>
    <col min="6145" max="6145" width="4.28515625" style="10" customWidth="1"/>
    <col min="6146" max="6147" width="9.28515625" style="10" customWidth="1"/>
    <col min="6148" max="6148" width="36.7109375" style="10" customWidth="1"/>
    <col min="6149" max="6151" width="6.7109375" style="10" customWidth="1"/>
    <col min="6152" max="6153" width="8.28515625" style="10" customWidth="1"/>
    <col min="6154" max="6155" width="10.28515625" style="10" customWidth="1"/>
    <col min="6156" max="6156" width="15.7109375" style="10" customWidth="1"/>
    <col min="6157" max="6400" width="8.85546875" style="10"/>
    <col min="6401" max="6401" width="4.28515625" style="10" customWidth="1"/>
    <col min="6402" max="6403" width="9.28515625" style="10" customWidth="1"/>
    <col min="6404" max="6404" width="36.7109375" style="10" customWidth="1"/>
    <col min="6405" max="6407" width="6.7109375" style="10" customWidth="1"/>
    <col min="6408" max="6409" width="8.28515625" style="10" customWidth="1"/>
    <col min="6410" max="6411" width="10.28515625" style="10" customWidth="1"/>
    <col min="6412" max="6412" width="15.7109375" style="10" customWidth="1"/>
    <col min="6413" max="6656" width="8.85546875" style="10"/>
    <col min="6657" max="6657" width="4.28515625" style="10" customWidth="1"/>
    <col min="6658" max="6659" width="9.28515625" style="10" customWidth="1"/>
    <col min="6660" max="6660" width="36.7109375" style="10" customWidth="1"/>
    <col min="6661" max="6663" width="6.7109375" style="10" customWidth="1"/>
    <col min="6664" max="6665" width="8.28515625" style="10" customWidth="1"/>
    <col min="6666" max="6667" width="10.28515625" style="10" customWidth="1"/>
    <col min="6668" max="6668" width="15.7109375" style="10" customWidth="1"/>
    <col min="6669" max="6912" width="8.85546875" style="10"/>
    <col min="6913" max="6913" width="4.28515625" style="10" customWidth="1"/>
    <col min="6914" max="6915" width="9.28515625" style="10" customWidth="1"/>
    <col min="6916" max="6916" width="36.7109375" style="10" customWidth="1"/>
    <col min="6917" max="6919" width="6.7109375" style="10" customWidth="1"/>
    <col min="6920" max="6921" width="8.28515625" style="10" customWidth="1"/>
    <col min="6922" max="6923" width="10.28515625" style="10" customWidth="1"/>
    <col min="6924" max="6924" width="15.7109375" style="10" customWidth="1"/>
    <col min="6925" max="7168" width="8.85546875" style="10"/>
    <col min="7169" max="7169" width="4.28515625" style="10" customWidth="1"/>
    <col min="7170" max="7171" width="9.28515625" style="10" customWidth="1"/>
    <col min="7172" max="7172" width="36.7109375" style="10" customWidth="1"/>
    <col min="7173" max="7175" width="6.7109375" style="10" customWidth="1"/>
    <col min="7176" max="7177" width="8.28515625" style="10" customWidth="1"/>
    <col min="7178" max="7179" width="10.28515625" style="10" customWidth="1"/>
    <col min="7180" max="7180" width="15.7109375" style="10" customWidth="1"/>
    <col min="7181" max="7424" width="8.85546875" style="10"/>
    <col min="7425" max="7425" width="4.28515625" style="10" customWidth="1"/>
    <col min="7426" max="7427" width="9.28515625" style="10" customWidth="1"/>
    <col min="7428" max="7428" width="36.7109375" style="10" customWidth="1"/>
    <col min="7429" max="7431" width="6.7109375" style="10" customWidth="1"/>
    <col min="7432" max="7433" width="8.28515625" style="10" customWidth="1"/>
    <col min="7434" max="7435" width="10.28515625" style="10" customWidth="1"/>
    <col min="7436" max="7436" width="15.7109375" style="10" customWidth="1"/>
    <col min="7437" max="7680" width="8.85546875" style="10"/>
    <col min="7681" max="7681" width="4.28515625" style="10" customWidth="1"/>
    <col min="7682" max="7683" width="9.28515625" style="10" customWidth="1"/>
    <col min="7684" max="7684" width="36.7109375" style="10" customWidth="1"/>
    <col min="7685" max="7687" width="6.7109375" style="10" customWidth="1"/>
    <col min="7688" max="7689" width="8.28515625" style="10" customWidth="1"/>
    <col min="7690" max="7691" width="10.28515625" style="10" customWidth="1"/>
    <col min="7692" max="7692" width="15.7109375" style="10" customWidth="1"/>
    <col min="7693" max="7936" width="8.85546875" style="10"/>
    <col min="7937" max="7937" width="4.28515625" style="10" customWidth="1"/>
    <col min="7938" max="7939" width="9.28515625" style="10" customWidth="1"/>
    <col min="7940" max="7940" width="36.7109375" style="10" customWidth="1"/>
    <col min="7941" max="7943" width="6.7109375" style="10" customWidth="1"/>
    <col min="7944" max="7945" width="8.28515625" style="10" customWidth="1"/>
    <col min="7946" max="7947" width="10.28515625" style="10" customWidth="1"/>
    <col min="7948" max="7948" width="15.7109375" style="10" customWidth="1"/>
    <col min="7949" max="8192" width="8.85546875" style="10"/>
    <col min="8193" max="8193" width="4.28515625" style="10" customWidth="1"/>
    <col min="8194" max="8195" width="9.28515625" style="10" customWidth="1"/>
    <col min="8196" max="8196" width="36.7109375" style="10" customWidth="1"/>
    <col min="8197" max="8199" width="6.7109375" style="10" customWidth="1"/>
    <col min="8200" max="8201" width="8.28515625" style="10" customWidth="1"/>
    <col min="8202" max="8203" width="10.28515625" style="10" customWidth="1"/>
    <col min="8204" max="8204" width="15.7109375" style="10" customWidth="1"/>
    <col min="8205" max="8448" width="8.85546875" style="10"/>
    <col min="8449" max="8449" width="4.28515625" style="10" customWidth="1"/>
    <col min="8450" max="8451" width="9.28515625" style="10" customWidth="1"/>
    <col min="8452" max="8452" width="36.7109375" style="10" customWidth="1"/>
    <col min="8453" max="8455" width="6.7109375" style="10" customWidth="1"/>
    <col min="8456" max="8457" width="8.28515625" style="10" customWidth="1"/>
    <col min="8458" max="8459" width="10.28515625" style="10" customWidth="1"/>
    <col min="8460" max="8460" width="15.7109375" style="10" customWidth="1"/>
    <col min="8461" max="8704" width="8.85546875" style="10"/>
    <col min="8705" max="8705" width="4.28515625" style="10" customWidth="1"/>
    <col min="8706" max="8707" width="9.28515625" style="10" customWidth="1"/>
    <col min="8708" max="8708" width="36.7109375" style="10" customWidth="1"/>
    <col min="8709" max="8711" width="6.7109375" style="10" customWidth="1"/>
    <col min="8712" max="8713" width="8.28515625" style="10" customWidth="1"/>
    <col min="8714" max="8715" width="10.28515625" style="10" customWidth="1"/>
    <col min="8716" max="8716" width="15.7109375" style="10" customWidth="1"/>
    <col min="8717" max="8960" width="8.85546875" style="10"/>
    <col min="8961" max="8961" width="4.28515625" style="10" customWidth="1"/>
    <col min="8962" max="8963" width="9.28515625" style="10" customWidth="1"/>
    <col min="8964" max="8964" width="36.7109375" style="10" customWidth="1"/>
    <col min="8965" max="8967" width="6.7109375" style="10" customWidth="1"/>
    <col min="8968" max="8969" width="8.28515625" style="10" customWidth="1"/>
    <col min="8970" max="8971" width="10.28515625" style="10" customWidth="1"/>
    <col min="8972" max="8972" width="15.7109375" style="10" customWidth="1"/>
    <col min="8973" max="9216" width="8.85546875" style="10"/>
    <col min="9217" max="9217" width="4.28515625" style="10" customWidth="1"/>
    <col min="9218" max="9219" width="9.28515625" style="10" customWidth="1"/>
    <col min="9220" max="9220" width="36.7109375" style="10" customWidth="1"/>
    <col min="9221" max="9223" width="6.7109375" style="10" customWidth="1"/>
    <col min="9224" max="9225" width="8.28515625" style="10" customWidth="1"/>
    <col min="9226" max="9227" width="10.28515625" style="10" customWidth="1"/>
    <col min="9228" max="9228" width="15.7109375" style="10" customWidth="1"/>
    <col min="9229" max="9472" width="8.85546875" style="10"/>
    <col min="9473" max="9473" width="4.28515625" style="10" customWidth="1"/>
    <col min="9474" max="9475" width="9.28515625" style="10" customWidth="1"/>
    <col min="9476" max="9476" width="36.7109375" style="10" customWidth="1"/>
    <col min="9477" max="9479" width="6.7109375" style="10" customWidth="1"/>
    <col min="9480" max="9481" width="8.28515625" style="10" customWidth="1"/>
    <col min="9482" max="9483" width="10.28515625" style="10" customWidth="1"/>
    <col min="9484" max="9484" width="15.7109375" style="10" customWidth="1"/>
    <col min="9485" max="9728" width="8.85546875" style="10"/>
    <col min="9729" max="9729" width="4.28515625" style="10" customWidth="1"/>
    <col min="9730" max="9731" width="9.28515625" style="10" customWidth="1"/>
    <col min="9732" max="9732" width="36.7109375" style="10" customWidth="1"/>
    <col min="9733" max="9735" width="6.7109375" style="10" customWidth="1"/>
    <col min="9736" max="9737" width="8.28515625" style="10" customWidth="1"/>
    <col min="9738" max="9739" width="10.28515625" style="10" customWidth="1"/>
    <col min="9740" max="9740" width="15.7109375" style="10" customWidth="1"/>
    <col min="9741" max="9984" width="8.85546875" style="10"/>
    <col min="9985" max="9985" width="4.28515625" style="10" customWidth="1"/>
    <col min="9986" max="9987" width="9.28515625" style="10" customWidth="1"/>
    <col min="9988" max="9988" width="36.7109375" style="10" customWidth="1"/>
    <col min="9989" max="9991" width="6.7109375" style="10" customWidth="1"/>
    <col min="9992" max="9993" width="8.28515625" style="10" customWidth="1"/>
    <col min="9994" max="9995" width="10.28515625" style="10" customWidth="1"/>
    <col min="9996" max="9996" width="15.7109375" style="10" customWidth="1"/>
    <col min="9997" max="10240" width="8.85546875" style="10"/>
    <col min="10241" max="10241" width="4.28515625" style="10" customWidth="1"/>
    <col min="10242" max="10243" width="9.28515625" style="10" customWidth="1"/>
    <col min="10244" max="10244" width="36.7109375" style="10" customWidth="1"/>
    <col min="10245" max="10247" width="6.7109375" style="10" customWidth="1"/>
    <col min="10248" max="10249" width="8.28515625" style="10" customWidth="1"/>
    <col min="10250" max="10251" width="10.28515625" style="10" customWidth="1"/>
    <col min="10252" max="10252" width="15.7109375" style="10" customWidth="1"/>
    <col min="10253" max="10496" width="8.85546875" style="10"/>
    <col min="10497" max="10497" width="4.28515625" style="10" customWidth="1"/>
    <col min="10498" max="10499" width="9.28515625" style="10" customWidth="1"/>
    <col min="10500" max="10500" width="36.7109375" style="10" customWidth="1"/>
    <col min="10501" max="10503" width="6.7109375" style="10" customWidth="1"/>
    <col min="10504" max="10505" width="8.28515625" style="10" customWidth="1"/>
    <col min="10506" max="10507" width="10.28515625" style="10" customWidth="1"/>
    <col min="10508" max="10508" width="15.7109375" style="10" customWidth="1"/>
    <col min="10509" max="10752" width="8.85546875" style="10"/>
    <col min="10753" max="10753" width="4.28515625" style="10" customWidth="1"/>
    <col min="10754" max="10755" width="9.28515625" style="10" customWidth="1"/>
    <col min="10756" max="10756" width="36.7109375" style="10" customWidth="1"/>
    <col min="10757" max="10759" width="6.7109375" style="10" customWidth="1"/>
    <col min="10760" max="10761" width="8.28515625" style="10" customWidth="1"/>
    <col min="10762" max="10763" width="10.28515625" style="10" customWidth="1"/>
    <col min="10764" max="10764" width="15.7109375" style="10" customWidth="1"/>
    <col min="10765" max="11008" width="8.85546875" style="10"/>
    <col min="11009" max="11009" width="4.28515625" style="10" customWidth="1"/>
    <col min="11010" max="11011" width="9.28515625" style="10" customWidth="1"/>
    <col min="11012" max="11012" width="36.7109375" style="10" customWidth="1"/>
    <col min="11013" max="11015" width="6.7109375" style="10" customWidth="1"/>
    <col min="11016" max="11017" width="8.28515625" style="10" customWidth="1"/>
    <col min="11018" max="11019" width="10.28515625" style="10" customWidth="1"/>
    <col min="11020" max="11020" width="15.7109375" style="10" customWidth="1"/>
    <col min="11021" max="11264" width="8.85546875" style="10"/>
    <col min="11265" max="11265" width="4.28515625" style="10" customWidth="1"/>
    <col min="11266" max="11267" width="9.28515625" style="10" customWidth="1"/>
    <col min="11268" max="11268" width="36.7109375" style="10" customWidth="1"/>
    <col min="11269" max="11271" width="6.7109375" style="10" customWidth="1"/>
    <col min="11272" max="11273" width="8.28515625" style="10" customWidth="1"/>
    <col min="11274" max="11275" width="10.28515625" style="10" customWidth="1"/>
    <col min="11276" max="11276" width="15.7109375" style="10" customWidth="1"/>
    <col min="11277" max="11520" width="8.85546875" style="10"/>
    <col min="11521" max="11521" width="4.28515625" style="10" customWidth="1"/>
    <col min="11522" max="11523" width="9.28515625" style="10" customWidth="1"/>
    <col min="11524" max="11524" width="36.7109375" style="10" customWidth="1"/>
    <col min="11525" max="11527" width="6.7109375" style="10" customWidth="1"/>
    <col min="11528" max="11529" width="8.28515625" style="10" customWidth="1"/>
    <col min="11530" max="11531" width="10.28515625" style="10" customWidth="1"/>
    <col min="11532" max="11532" width="15.7109375" style="10" customWidth="1"/>
    <col min="11533" max="11776" width="8.85546875" style="10"/>
    <col min="11777" max="11777" width="4.28515625" style="10" customWidth="1"/>
    <col min="11778" max="11779" width="9.28515625" style="10" customWidth="1"/>
    <col min="11780" max="11780" width="36.7109375" style="10" customWidth="1"/>
    <col min="11781" max="11783" width="6.7109375" style="10" customWidth="1"/>
    <col min="11784" max="11785" width="8.28515625" style="10" customWidth="1"/>
    <col min="11786" max="11787" width="10.28515625" style="10" customWidth="1"/>
    <col min="11788" max="11788" width="15.7109375" style="10" customWidth="1"/>
    <col min="11789" max="12032" width="8.85546875" style="10"/>
    <col min="12033" max="12033" width="4.28515625" style="10" customWidth="1"/>
    <col min="12034" max="12035" width="9.28515625" style="10" customWidth="1"/>
    <col min="12036" max="12036" width="36.7109375" style="10" customWidth="1"/>
    <col min="12037" max="12039" width="6.7109375" style="10" customWidth="1"/>
    <col min="12040" max="12041" width="8.28515625" style="10" customWidth="1"/>
    <col min="12042" max="12043" width="10.28515625" style="10" customWidth="1"/>
    <col min="12044" max="12044" width="15.7109375" style="10" customWidth="1"/>
    <col min="12045" max="12288" width="8.85546875" style="10"/>
    <col min="12289" max="12289" width="4.28515625" style="10" customWidth="1"/>
    <col min="12290" max="12291" width="9.28515625" style="10" customWidth="1"/>
    <col min="12292" max="12292" width="36.7109375" style="10" customWidth="1"/>
    <col min="12293" max="12295" width="6.7109375" style="10" customWidth="1"/>
    <col min="12296" max="12297" width="8.28515625" style="10" customWidth="1"/>
    <col min="12298" max="12299" width="10.28515625" style="10" customWidth="1"/>
    <col min="12300" max="12300" width="15.7109375" style="10" customWidth="1"/>
    <col min="12301" max="12544" width="8.85546875" style="10"/>
    <col min="12545" max="12545" width="4.28515625" style="10" customWidth="1"/>
    <col min="12546" max="12547" width="9.28515625" style="10" customWidth="1"/>
    <col min="12548" max="12548" width="36.7109375" style="10" customWidth="1"/>
    <col min="12549" max="12551" width="6.7109375" style="10" customWidth="1"/>
    <col min="12552" max="12553" width="8.28515625" style="10" customWidth="1"/>
    <col min="12554" max="12555" width="10.28515625" style="10" customWidth="1"/>
    <col min="12556" max="12556" width="15.7109375" style="10" customWidth="1"/>
    <col min="12557" max="12800" width="8.85546875" style="10"/>
    <col min="12801" max="12801" width="4.28515625" style="10" customWidth="1"/>
    <col min="12802" max="12803" width="9.28515625" style="10" customWidth="1"/>
    <col min="12804" max="12804" width="36.7109375" style="10" customWidth="1"/>
    <col min="12805" max="12807" width="6.7109375" style="10" customWidth="1"/>
    <col min="12808" max="12809" width="8.28515625" style="10" customWidth="1"/>
    <col min="12810" max="12811" width="10.28515625" style="10" customWidth="1"/>
    <col min="12812" max="12812" width="15.7109375" style="10" customWidth="1"/>
    <col min="12813" max="13056" width="8.85546875" style="10"/>
    <col min="13057" max="13057" width="4.28515625" style="10" customWidth="1"/>
    <col min="13058" max="13059" width="9.28515625" style="10" customWidth="1"/>
    <col min="13060" max="13060" width="36.7109375" style="10" customWidth="1"/>
    <col min="13061" max="13063" width="6.7109375" style="10" customWidth="1"/>
    <col min="13064" max="13065" width="8.28515625" style="10" customWidth="1"/>
    <col min="13066" max="13067" width="10.28515625" style="10" customWidth="1"/>
    <col min="13068" max="13068" width="15.7109375" style="10" customWidth="1"/>
    <col min="13069" max="13312" width="8.85546875" style="10"/>
    <col min="13313" max="13313" width="4.28515625" style="10" customWidth="1"/>
    <col min="13314" max="13315" width="9.28515625" style="10" customWidth="1"/>
    <col min="13316" max="13316" width="36.7109375" style="10" customWidth="1"/>
    <col min="13317" max="13319" width="6.7109375" style="10" customWidth="1"/>
    <col min="13320" max="13321" width="8.28515625" style="10" customWidth="1"/>
    <col min="13322" max="13323" width="10.28515625" style="10" customWidth="1"/>
    <col min="13324" max="13324" width="15.7109375" style="10" customWidth="1"/>
    <col min="13325" max="13568" width="8.85546875" style="10"/>
    <col min="13569" max="13569" width="4.28515625" style="10" customWidth="1"/>
    <col min="13570" max="13571" width="9.28515625" style="10" customWidth="1"/>
    <col min="13572" max="13572" width="36.7109375" style="10" customWidth="1"/>
    <col min="13573" max="13575" width="6.7109375" style="10" customWidth="1"/>
    <col min="13576" max="13577" width="8.28515625" style="10" customWidth="1"/>
    <col min="13578" max="13579" width="10.28515625" style="10" customWidth="1"/>
    <col min="13580" max="13580" width="15.7109375" style="10" customWidth="1"/>
    <col min="13581" max="13824" width="8.85546875" style="10"/>
    <col min="13825" max="13825" width="4.28515625" style="10" customWidth="1"/>
    <col min="13826" max="13827" width="9.28515625" style="10" customWidth="1"/>
    <col min="13828" max="13828" width="36.7109375" style="10" customWidth="1"/>
    <col min="13829" max="13831" width="6.7109375" style="10" customWidth="1"/>
    <col min="13832" max="13833" width="8.28515625" style="10" customWidth="1"/>
    <col min="13834" max="13835" width="10.28515625" style="10" customWidth="1"/>
    <col min="13836" max="13836" width="15.7109375" style="10" customWidth="1"/>
    <col min="13837" max="14080" width="8.85546875" style="10"/>
    <col min="14081" max="14081" width="4.28515625" style="10" customWidth="1"/>
    <col min="14082" max="14083" width="9.28515625" style="10" customWidth="1"/>
    <col min="14084" max="14084" width="36.7109375" style="10" customWidth="1"/>
    <col min="14085" max="14087" width="6.7109375" style="10" customWidth="1"/>
    <col min="14088" max="14089" width="8.28515625" style="10" customWidth="1"/>
    <col min="14090" max="14091" width="10.28515625" style="10" customWidth="1"/>
    <col min="14092" max="14092" width="15.7109375" style="10" customWidth="1"/>
    <col min="14093" max="14336" width="8.85546875" style="10"/>
    <col min="14337" max="14337" width="4.28515625" style="10" customWidth="1"/>
    <col min="14338" max="14339" width="9.28515625" style="10" customWidth="1"/>
    <col min="14340" max="14340" width="36.7109375" style="10" customWidth="1"/>
    <col min="14341" max="14343" width="6.7109375" style="10" customWidth="1"/>
    <col min="14344" max="14345" width="8.28515625" style="10" customWidth="1"/>
    <col min="14346" max="14347" width="10.28515625" style="10" customWidth="1"/>
    <col min="14348" max="14348" width="15.7109375" style="10" customWidth="1"/>
    <col min="14349" max="14592" width="8.85546875" style="10"/>
    <col min="14593" max="14593" width="4.28515625" style="10" customWidth="1"/>
    <col min="14594" max="14595" width="9.28515625" style="10" customWidth="1"/>
    <col min="14596" max="14596" width="36.7109375" style="10" customWidth="1"/>
    <col min="14597" max="14599" width="6.7109375" style="10" customWidth="1"/>
    <col min="14600" max="14601" width="8.28515625" style="10" customWidth="1"/>
    <col min="14602" max="14603" width="10.28515625" style="10" customWidth="1"/>
    <col min="14604" max="14604" width="15.7109375" style="10" customWidth="1"/>
    <col min="14605" max="14848" width="8.85546875" style="10"/>
    <col min="14849" max="14849" width="4.28515625" style="10" customWidth="1"/>
    <col min="14850" max="14851" width="9.28515625" style="10" customWidth="1"/>
    <col min="14852" max="14852" width="36.7109375" style="10" customWidth="1"/>
    <col min="14853" max="14855" width="6.7109375" style="10" customWidth="1"/>
    <col min="14856" max="14857" width="8.28515625" style="10" customWidth="1"/>
    <col min="14858" max="14859" width="10.28515625" style="10" customWidth="1"/>
    <col min="14860" max="14860" width="15.7109375" style="10" customWidth="1"/>
    <col min="14861" max="15104" width="8.85546875" style="10"/>
    <col min="15105" max="15105" width="4.28515625" style="10" customWidth="1"/>
    <col min="15106" max="15107" width="9.28515625" style="10" customWidth="1"/>
    <col min="15108" max="15108" width="36.7109375" style="10" customWidth="1"/>
    <col min="15109" max="15111" width="6.7109375" style="10" customWidth="1"/>
    <col min="15112" max="15113" width="8.28515625" style="10" customWidth="1"/>
    <col min="15114" max="15115" width="10.28515625" style="10" customWidth="1"/>
    <col min="15116" max="15116" width="15.7109375" style="10" customWidth="1"/>
    <col min="15117" max="15360" width="8.85546875" style="10"/>
    <col min="15361" max="15361" width="4.28515625" style="10" customWidth="1"/>
    <col min="15362" max="15363" width="9.28515625" style="10" customWidth="1"/>
    <col min="15364" max="15364" width="36.7109375" style="10" customWidth="1"/>
    <col min="15365" max="15367" width="6.7109375" style="10" customWidth="1"/>
    <col min="15368" max="15369" width="8.28515625" style="10" customWidth="1"/>
    <col min="15370" max="15371" width="10.28515625" style="10" customWidth="1"/>
    <col min="15372" max="15372" width="15.7109375" style="10" customWidth="1"/>
    <col min="15373" max="15616" width="8.85546875" style="10"/>
    <col min="15617" max="15617" width="4.28515625" style="10" customWidth="1"/>
    <col min="15618" max="15619" width="9.28515625" style="10" customWidth="1"/>
    <col min="15620" max="15620" width="36.7109375" style="10" customWidth="1"/>
    <col min="15621" max="15623" width="6.7109375" style="10" customWidth="1"/>
    <col min="15624" max="15625" width="8.28515625" style="10" customWidth="1"/>
    <col min="15626" max="15627" width="10.28515625" style="10" customWidth="1"/>
    <col min="15628" max="15628" width="15.7109375" style="10" customWidth="1"/>
    <col min="15629" max="15872" width="8.85546875" style="10"/>
    <col min="15873" max="15873" width="4.28515625" style="10" customWidth="1"/>
    <col min="15874" max="15875" width="9.28515625" style="10" customWidth="1"/>
    <col min="15876" max="15876" width="36.7109375" style="10" customWidth="1"/>
    <col min="15877" max="15879" width="6.7109375" style="10" customWidth="1"/>
    <col min="15880" max="15881" width="8.28515625" style="10" customWidth="1"/>
    <col min="15882" max="15883" width="10.28515625" style="10" customWidth="1"/>
    <col min="15884" max="15884" width="15.7109375" style="10" customWidth="1"/>
    <col min="15885" max="16128" width="8.85546875" style="10"/>
    <col min="16129" max="16129" width="4.28515625" style="10" customWidth="1"/>
    <col min="16130" max="16131" width="9.28515625" style="10" customWidth="1"/>
    <col min="16132" max="16132" width="36.7109375" style="10" customWidth="1"/>
    <col min="16133" max="16135" width="6.7109375" style="10" customWidth="1"/>
    <col min="16136" max="16137" width="8.28515625" style="10" customWidth="1"/>
    <col min="16138" max="16139" width="10.28515625" style="10" customWidth="1"/>
    <col min="16140" max="16140" width="15.7109375" style="10" customWidth="1"/>
    <col min="16141" max="16384" width="8.85546875" style="10"/>
  </cols>
  <sheetData>
    <row r="1" spans="1:16" s="8" customFormat="1" ht="38.25">
      <c r="A1" s="5" t="s">
        <v>6</v>
      </c>
      <c r="B1" s="6" t="s">
        <v>7</v>
      </c>
      <c r="C1" s="6" t="s">
        <v>8</v>
      </c>
      <c r="D1" s="6" t="s">
        <v>9</v>
      </c>
      <c r="E1" s="7" t="s">
        <v>10</v>
      </c>
      <c r="F1" s="6" t="s">
        <v>11</v>
      </c>
      <c r="G1" s="6" t="s">
        <v>12</v>
      </c>
      <c r="H1" s="7" t="s">
        <v>23</v>
      </c>
      <c r="I1" s="7" t="s">
        <v>24</v>
      </c>
      <c r="J1" s="7" t="s">
        <v>15</v>
      </c>
      <c r="K1" s="7" t="s">
        <v>16</v>
      </c>
    </row>
    <row r="2" spans="1:16" ht="89.25">
      <c r="A2" s="9">
        <v>1</v>
      </c>
      <c r="B2" s="10" t="s">
        <v>103</v>
      </c>
      <c r="C2" s="11" t="s">
        <v>104</v>
      </c>
      <c r="D2" s="12" t="s">
        <v>105</v>
      </c>
      <c r="E2" s="13">
        <v>6</v>
      </c>
      <c r="F2" s="10" t="s">
        <v>19</v>
      </c>
      <c r="G2" s="15"/>
      <c r="H2" s="15"/>
      <c r="J2" s="13">
        <f>ROUND(E2*H2, 0)</f>
        <v>0</v>
      </c>
      <c r="K2" s="13">
        <f>ROUND(E2*I2, 0)</f>
        <v>0</v>
      </c>
    </row>
    <row r="3" spans="1:16">
      <c r="D3" s="12" t="s">
        <v>106</v>
      </c>
    </row>
    <row r="5" spans="1:16" ht="76.5">
      <c r="A5" s="9">
        <v>2</v>
      </c>
      <c r="B5" s="10" t="s">
        <v>107</v>
      </c>
      <c r="C5" s="11" t="s">
        <v>108</v>
      </c>
      <c r="D5" s="12" t="s">
        <v>109</v>
      </c>
      <c r="E5" s="13">
        <v>2</v>
      </c>
      <c r="F5" s="10" t="s">
        <v>19</v>
      </c>
      <c r="G5" s="15"/>
      <c r="H5" s="15"/>
      <c r="J5" s="13">
        <f>ROUND(E5*H5, 0)</f>
        <v>0</v>
      </c>
      <c r="K5" s="13">
        <f>ROUND(E5*I5, 0)</f>
        <v>0</v>
      </c>
    </row>
    <row r="6" spans="1:16">
      <c r="D6" s="12" t="s">
        <v>110</v>
      </c>
    </row>
    <row r="8" spans="1:16" ht="89.25">
      <c r="A8" s="9">
        <v>3</v>
      </c>
      <c r="B8" s="10" t="s">
        <v>111</v>
      </c>
      <c r="C8" s="11" t="s">
        <v>112</v>
      </c>
      <c r="D8" s="12" t="s">
        <v>113</v>
      </c>
      <c r="E8" s="13">
        <v>2</v>
      </c>
      <c r="F8" s="10" t="s">
        <v>19</v>
      </c>
      <c r="G8" s="15"/>
      <c r="H8" s="15"/>
      <c r="J8" s="13">
        <f>ROUND(E8*H8, 0)</f>
        <v>0</v>
      </c>
      <c r="K8" s="13">
        <f>ROUND(E8*I8, 0)</f>
        <v>0</v>
      </c>
    </row>
    <row r="9" spans="1:16">
      <c r="D9" s="12" t="s">
        <v>114</v>
      </c>
    </row>
    <row r="11" spans="1:16" ht="76.5">
      <c r="A11" s="9">
        <v>4</v>
      </c>
      <c r="B11" s="10" t="s">
        <v>115</v>
      </c>
      <c r="C11" s="11" t="s">
        <v>116</v>
      </c>
      <c r="D11" s="12" t="s">
        <v>117</v>
      </c>
      <c r="E11" s="13">
        <v>1</v>
      </c>
      <c r="F11" s="10" t="s">
        <v>19</v>
      </c>
      <c r="G11" s="15"/>
      <c r="H11" s="15"/>
      <c r="J11" s="13">
        <f>ROUND(E11*H11, 0)</f>
        <v>0</v>
      </c>
      <c r="K11" s="13">
        <f>ROUND(E11*I11, 0)</f>
        <v>0</v>
      </c>
      <c r="P11" s="17"/>
    </row>
    <row r="12" spans="1:16">
      <c r="D12" s="12" t="s">
        <v>118</v>
      </c>
    </row>
    <row r="14" spans="1:16" ht="76.5">
      <c r="A14" s="9">
        <v>5</v>
      </c>
      <c r="B14" s="10" t="s">
        <v>119</v>
      </c>
      <c r="C14" s="11" t="s">
        <v>120</v>
      </c>
      <c r="D14" s="12" t="s">
        <v>121</v>
      </c>
      <c r="E14" s="13">
        <v>5</v>
      </c>
      <c r="F14" s="10" t="s">
        <v>19</v>
      </c>
      <c r="G14" s="15"/>
      <c r="H14" s="15"/>
      <c r="J14" s="13">
        <f>ROUND(E14*H14, 0)</f>
        <v>0</v>
      </c>
      <c r="K14" s="13">
        <f>ROUND(E14*I14, 0)</f>
        <v>0</v>
      </c>
    </row>
    <row r="15" spans="1:16">
      <c r="D15" s="12" t="s">
        <v>122</v>
      </c>
    </row>
    <row r="17" spans="1:11" ht="89.25">
      <c r="A17" s="9">
        <v>6</v>
      </c>
      <c r="B17" s="10" t="s">
        <v>123</v>
      </c>
      <c r="C17" s="11" t="s">
        <v>124</v>
      </c>
      <c r="D17" s="12" t="s">
        <v>125</v>
      </c>
      <c r="E17" s="13">
        <v>2</v>
      </c>
      <c r="F17" s="10" t="s">
        <v>19</v>
      </c>
      <c r="G17" s="15"/>
      <c r="H17" s="15"/>
      <c r="J17" s="13">
        <f>ROUND(E17*H17, 0)</f>
        <v>0</v>
      </c>
      <c r="K17" s="13">
        <f>ROUND(E17*I17, 0)</f>
        <v>0</v>
      </c>
    </row>
    <row r="18" spans="1:11">
      <c r="D18" s="12" t="s">
        <v>126</v>
      </c>
    </row>
    <row r="20" spans="1:11" ht="89.25">
      <c r="A20" s="9">
        <v>7</v>
      </c>
      <c r="B20" s="10" t="s">
        <v>127</v>
      </c>
      <c r="C20" s="11" t="s">
        <v>128</v>
      </c>
      <c r="D20" s="12" t="s">
        <v>129</v>
      </c>
      <c r="E20" s="13">
        <v>4</v>
      </c>
      <c r="F20" s="10" t="s">
        <v>19</v>
      </c>
      <c r="G20" s="15"/>
      <c r="H20" s="15"/>
      <c r="J20" s="13">
        <f>ROUND(E20*H20, 0)</f>
        <v>0</v>
      </c>
      <c r="K20" s="13">
        <f>ROUND(E20*I20, 0)</f>
        <v>0</v>
      </c>
    </row>
    <row r="21" spans="1:11">
      <c r="D21" s="12" t="s">
        <v>130</v>
      </c>
    </row>
    <row r="23" spans="1:11" ht="63.75">
      <c r="A23" s="9">
        <v>8</v>
      </c>
      <c r="B23" s="10" t="s">
        <v>131</v>
      </c>
      <c r="C23" s="11" t="s">
        <v>132</v>
      </c>
      <c r="D23" s="12" t="s">
        <v>133</v>
      </c>
      <c r="E23" s="13">
        <v>6</v>
      </c>
      <c r="F23" s="10" t="s">
        <v>19</v>
      </c>
      <c r="G23" s="15"/>
      <c r="H23" s="15"/>
      <c r="J23" s="13">
        <f>ROUND(E23*H23, 0)</f>
        <v>0</v>
      </c>
      <c r="K23" s="13">
        <f>ROUND(E23*I23, 0)</f>
        <v>0</v>
      </c>
    </row>
    <row r="25" spans="1:11" ht="63.75">
      <c r="A25" s="9">
        <v>9</v>
      </c>
      <c r="B25" s="10" t="s">
        <v>134</v>
      </c>
      <c r="C25" s="11" t="s">
        <v>135</v>
      </c>
      <c r="D25" s="12" t="s">
        <v>136</v>
      </c>
      <c r="E25" s="13">
        <v>1</v>
      </c>
      <c r="F25" s="10" t="s">
        <v>19</v>
      </c>
      <c r="G25" s="15"/>
      <c r="H25" s="15"/>
      <c r="J25" s="13">
        <f>ROUND(E25*H25, 0)</f>
        <v>0</v>
      </c>
      <c r="K25" s="13">
        <f>ROUND(E25*I25, 0)</f>
        <v>0</v>
      </c>
    </row>
    <row r="27" spans="1:11" s="52" customFormat="1" ht="51">
      <c r="A27" s="51">
        <v>10</v>
      </c>
      <c r="B27" s="52" t="s">
        <v>137</v>
      </c>
      <c r="D27" s="53" t="s">
        <v>138</v>
      </c>
      <c r="E27" s="54">
        <v>2</v>
      </c>
      <c r="F27" s="52" t="s">
        <v>19</v>
      </c>
      <c r="H27" s="54"/>
      <c r="I27" s="54"/>
      <c r="J27" s="54">
        <f>ROUND(E27*H27, 0)</f>
        <v>0</v>
      </c>
      <c r="K27" s="54">
        <f>ROUND(E27*I27, 0)</f>
        <v>0</v>
      </c>
    </row>
    <row r="29" spans="1:11" ht="25.5">
      <c r="A29" s="9">
        <v>11</v>
      </c>
      <c r="B29" s="10" t="s">
        <v>139</v>
      </c>
      <c r="C29" s="11" t="s">
        <v>140</v>
      </c>
      <c r="D29" s="12" t="s">
        <v>141</v>
      </c>
      <c r="E29" s="13">
        <v>1</v>
      </c>
      <c r="F29" s="10" t="s">
        <v>19</v>
      </c>
      <c r="G29" s="15"/>
      <c r="J29" s="13">
        <f>ROUND(E29*H29, 0)</f>
        <v>0</v>
      </c>
      <c r="K29" s="13">
        <f>ROUND(E29*I29, 0)</f>
        <v>0</v>
      </c>
    </row>
    <row r="31" spans="1:11" s="14" customFormat="1">
      <c r="A31" s="5"/>
      <c r="B31" s="6"/>
      <c r="C31" s="6"/>
      <c r="D31" s="6" t="s">
        <v>17</v>
      </c>
      <c r="E31" s="7"/>
      <c r="F31" s="6"/>
      <c r="G31" s="6"/>
      <c r="H31" s="7"/>
      <c r="I31" s="7"/>
      <c r="J31" s="7">
        <f>ROUND(SUM(J2:J30),0)</f>
        <v>0</v>
      </c>
      <c r="K31" s="7">
        <f>ROUND(SUM(K2:K30),0)</f>
        <v>0</v>
      </c>
    </row>
  </sheetData>
  <pageMargins left="0.2361111111111111" right="0.2361111111111111" top="0.69444444444444442" bottom="0.69444444444444442" header="0.41666666666666669" footer="0.41666666666666669"/>
  <pageSetup paperSize="9" firstPageNumber="4294963191" orientation="portrait" useFirstPageNumber="1" r:id="rId1"/>
  <headerFooter>
    <oddHeader>&amp;L&amp;"Times New Roman CE,bold"&amp;10 Épületgépészeti szerelvények és berendezések szerelése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N29"/>
  <sheetViews>
    <sheetView topLeftCell="A19" workbookViewId="0">
      <selection activeCell="N4" sqref="N4"/>
    </sheetView>
  </sheetViews>
  <sheetFormatPr defaultColWidth="8.85546875" defaultRowHeight="12.75"/>
  <cols>
    <col min="1" max="1" width="4.28515625" style="51" customWidth="1"/>
    <col min="2" max="3" width="9.28515625" style="52" customWidth="1"/>
    <col min="4" max="4" width="36.7109375" style="52" customWidth="1"/>
    <col min="5" max="5" width="6.7109375" style="54" customWidth="1"/>
    <col min="6" max="7" width="6.7109375" style="52" customWidth="1"/>
    <col min="8" max="9" width="8.28515625" style="54" customWidth="1"/>
    <col min="10" max="11" width="10.28515625" style="54" customWidth="1"/>
    <col min="12" max="12" width="15.7109375" style="52" customWidth="1"/>
    <col min="13" max="16" width="8.85546875" style="52"/>
    <col min="17" max="17" width="10" style="52" bestFit="1" customWidth="1"/>
    <col min="18" max="256" width="8.85546875" style="52"/>
    <col min="257" max="257" width="4.28515625" style="52" customWidth="1"/>
    <col min="258" max="259" width="9.28515625" style="52" customWidth="1"/>
    <col min="260" max="260" width="36.7109375" style="52" customWidth="1"/>
    <col min="261" max="263" width="6.7109375" style="52" customWidth="1"/>
    <col min="264" max="265" width="8.28515625" style="52" customWidth="1"/>
    <col min="266" max="267" width="10.28515625" style="52" customWidth="1"/>
    <col min="268" max="268" width="15.7109375" style="52" customWidth="1"/>
    <col min="269" max="512" width="8.85546875" style="52"/>
    <col min="513" max="513" width="4.28515625" style="52" customWidth="1"/>
    <col min="514" max="515" width="9.28515625" style="52" customWidth="1"/>
    <col min="516" max="516" width="36.7109375" style="52" customWidth="1"/>
    <col min="517" max="519" width="6.7109375" style="52" customWidth="1"/>
    <col min="520" max="521" width="8.28515625" style="52" customWidth="1"/>
    <col min="522" max="523" width="10.28515625" style="52" customWidth="1"/>
    <col min="524" max="524" width="15.7109375" style="52" customWidth="1"/>
    <col min="525" max="768" width="8.85546875" style="52"/>
    <col min="769" max="769" width="4.28515625" style="52" customWidth="1"/>
    <col min="770" max="771" width="9.28515625" style="52" customWidth="1"/>
    <col min="772" max="772" width="36.7109375" style="52" customWidth="1"/>
    <col min="773" max="775" width="6.7109375" style="52" customWidth="1"/>
    <col min="776" max="777" width="8.28515625" style="52" customWidth="1"/>
    <col min="778" max="779" width="10.28515625" style="52" customWidth="1"/>
    <col min="780" max="780" width="15.7109375" style="52" customWidth="1"/>
    <col min="781" max="1024" width="8.85546875" style="52"/>
    <col min="1025" max="1025" width="4.28515625" style="52" customWidth="1"/>
    <col min="1026" max="1027" width="9.28515625" style="52" customWidth="1"/>
    <col min="1028" max="1028" width="36.7109375" style="52" customWidth="1"/>
    <col min="1029" max="1031" width="6.7109375" style="52" customWidth="1"/>
    <col min="1032" max="1033" width="8.28515625" style="52" customWidth="1"/>
    <col min="1034" max="1035" width="10.28515625" style="52" customWidth="1"/>
    <col min="1036" max="1036" width="15.7109375" style="52" customWidth="1"/>
    <col min="1037" max="1280" width="8.85546875" style="52"/>
    <col min="1281" max="1281" width="4.28515625" style="52" customWidth="1"/>
    <col min="1282" max="1283" width="9.28515625" style="52" customWidth="1"/>
    <col min="1284" max="1284" width="36.7109375" style="52" customWidth="1"/>
    <col min="1285" max="1287" width="6.7109375" style="52" customWidth="1"/>
    <col min="1288" max="1289" width="8.28515625" style="52" customWidth="1"/>
    <col min="1290" max="1291" width="10.28515625" style="52" customWidth="1"/>
    <col min="1292" max="1292" width="15.7109375" style="52" customWidth="1"/>
    <col min="1293" max="1536" width="8.85546875" style="52"/>
    <col min="1537" max="1537" width="4.28515625" style="52" customWidth="1"/>
    <col min="1538" max="1539" width="9.28515625" style="52" customWidth="1"/>
    <col min="1540" max="1540" width="36.7109375" style="52" customWidth="1"/>
    <col min="1541" max="1543" width="6.7109375" style="52" customWidth="1"/>
    <col min="1544" max="1545" width="8.28515625" style="52" customWidth="1"/>
    <col min="1546" max="1547" width="10.28515625" style="52" customWidth="1"/>
    <col min="1548" max="1548" width="15.7109375" style="52" customWidth="1"/>
    <col min="1549" max="1792" width="8.85546875" style="52"/>
    <col min="1793" max="1793" width="4.28515625" style="52" customWidth="1"/>
    <col min="1794" max="1795" width="9.28515625" style="52" customWidth="1"/>
    <col min="1796" max="1796" width="36.7109375" style="52" customWidth="1"/>
    <col min="1797" max="1799" width="6.7109375" style="52" customWidth="1"/>
    <col min="1800" max="1801" width="8.28515625" style="52" customWidth="1"/>
    <col min="1802" max="1803" width="10.28515625" style="52" customWidth="1"/>
    <col min="1804" max="1804" width="15.7109375" style="52" customWidth="1"/>
    <col min="1805" max="2048" width="8.85546875" style="52"/>
    <col min="2049" max="2049" width="4.28515625" style="52" customWidth="1"/>
    <col min="2050" max="2051" width="9.28515625" style="52" customWidth="1"/>
    <col min="2052" max="2052" width="36.7109375" style="52" customWidth="1"/>
    <col min="2053" max="2055" width="6.7109375" style="52" customWidth="1"/>
    <col min="2056" max="2057" width="8.28515625" style="52" customWidth="1"/>
    <col min="2058" max="2059" width="10.28515625" style="52" customWidth="1"/>
    <col min="2060" max="2060" width="15.7109375" style="52" customWidth="1"/>
    <col min="2061" max="2304" width="8.85546875" style="52"/>
    <col min="2305" max="2305" width="4.28515625" style="52" customWidth="1"/>
    <col min="2306" max="2307" width="9.28515625" style="52" customWidth="1"/>
    <col min="2308" max="2308" width="36.7109375" style="52" customWidth="1"/>
    <col min="2309" max="2311" width="6.7109375" style="52" customWidth="1"/>
    <col min="2312" max="2313" width="8.28515625" style="52" customWidth="1"/>
    <col min="2314" max="2315" width="10.28515625" style="52" customWidth="1"/>
    <col min="2316" max="2316" width="15.7109375" style="52" customWidth="1"/>
    <col min="2317" max="2560" width="8.85546875" style="52"/>
    <col min="2561" max="2561" width="4.28515625" style="52" customWidth="1"/>
    <col min="2562" max="2563" width="9.28515625" style="52" customWidth="1"/>
    <col min="2564" max="2564" width="36.7109375" style="52" customWidth="1"/>
    <col min="2565" max="2567" width="6.7109375" style="52" customWidth="1"/>
    <col min="2568" max="2569" width="8.28515625" style="52" customWidth="1"/>
    <col min="2570" max="2571" width="10.28515625" style="52" customWidth="1"/>
    <col min="2572" max="2572" width="15.7109375" style="52" customWidth="1"/>
    <col min="2573" max="2816" width="8.85546875" style="52"/>
    <col min="2817" max="2817" width="4.28515625" style="52" customWidth="1"/>
    <col min="2818" max="2819" width="9.28515625" style="52" customWidth="1"/>
    <col min="2820" max="2820" width="36.7109375" style="52" customWidth="1"/>
    <col min="2821" max="2823" width="6.7109375" style="52" customWidth="1"/>
    <col min="2824" max="2825" width="8.28515625" style="52" customWidth="1"/>
    <col min="2826" max="2827" width="10.28515625" style="52" customWidth="1"/>
    <col min="2828" max="2828" width="15.7109375" style="52" customWidth="1"/>
    <col min="2829" max="3072" width="8.85546875" style="52"/>
    <col min="3073" max="3073" width="4.28515625" style="52" customWidth="1"/>
    <col min="3074" max="3075" width="9.28515625" style="52" customWidth="1"/>
    <col min="3076" max="3076" width="36.7109375" style="52" customWidth="1"/>
    <col min="3077" max="3079" width="6.7109375" style="52" customWidth="1"/>
    <col min="3080" max="3081" width="8.28515625" style="52" customWidth="1"/>
    <col min="3082" max="3083" width="10.28515625" style="52" customWidth="1"/>
    <col min="3084" max="3084" width="15.7109375" style="52" customWidth="1"/>
    <col min="3085" max="3328" width="8.85546875" style="52"/>
    <col min="3329" max="3329" width="4.28515625" style="52" customWidth="1"/>
    <col min="3330" max="3331" width="9.28515625" style="52" customWidth="1"/>
    <col min="3332" max="3332" width="36.7109375" style="52" customWidth="1"/>
    <col min="3333" max="3335" width="6.7109375" style="52" customWidth="1"/>
    <col min="3336" max="3337" width="8.28515625" style="52" customWidth="1"/>
    <col min="3338" max="3339" width="10.28515625" style="52" customWidth="1"/>
    <col min="3340" max="3340" width="15.7109375" style="52" customWidth="1"/>
    <col min="3341" max="3584" width="8.85546875" style="52"/>
    <col min="3585" max="3585" width="4.28515625" style="52" customWidth="1"/>
    <col min="3586" max="3587" width="9.28515625" style="52" customWidth="1"/>
    <col min="3588" max="3588" width="36.7109375" style="52" customWidth="1"/>
    <col min="3589" max="3591" width="6.7109375" style="52" customWidth="1"/>
    <col min="3592" max="3593" width="8.28515625" style="52" customWidth="1"/>
    <col min="3594" max="3595" width="10.28515625" style="52" customWidth="1"/>
    <col min="3596" max="3596" width="15.7109375" style="52" customWidth="1"/>
    <col min="3597" max="3840" width="8.85546875" style="52"/>
    <col min="3841" max="3841" width="4.28515625" style="52" customWidth="1"/>
    <col min="3842" max="3843" width="9.28515625" style="52" customWidth="1"/>
    <col min="3844" max="3844" width="36.7109375" style="52" customWidth="1"/>
    <col min="3845" max="3847" width="6.7109375" style="52" customWidth="1"/>
    <col min="3848" max="3849" width="8.28515625" style="52" customWidth="1"/>
    <col min="3850" max="3851" width="10.28515625" style="52" customWidth="1"/>
    <col min="3852" max="3852" width="15.7109375" style="52" customWidth="1"/>
    <col min="3853" max="4096" width="8.85546875" style="52"/>
    <col min="4097" max="4097" width="4.28515625" style="52" customWidth="1"/>
    <col min="4098" max="4099" width="9.28515625" style="52" customWidth="1"/>
    <col min="4100" max="4100" width="36.7109375" style="52" customWidth="1"/>
    <col min="4101" max="4103" width="6.7109375" style="52" customWidth="1"/>
    <col min="4104" max="4105" width="8.28515625" style="52" customWidth="1"/>
    <col min="4106" max="4107" width="10.28515625" style="52" customWidth="1"/>
    <col min="4108" max="4108" width="15.7109375" style="52" customWidth="1"/>
    <col min="4109" max="4352" width="8.85546875" style="52"/>
    <col min="4353" max="4353" width="4.28515625" style="52" customWidth="1"/>
    <col min="4354" max="4355" width="9.28515625" style="52" customWidth="1"/>
    <col min="4356" max="4356" width="36.7109375" style="52" customWidth="1"/>
    <col min="4357" max="4359" width="6.7109375" style="52" customWidth="1"/>
    <col min="4360" max="4361" width="8.28515625" style="52" customWidth="1"/>
    <col min="4362" max="4363" width="10.28515625" style="52" customWidth="1"/>
    <col min="4364" max="4364" width="15.7109375" style="52" customWidth="1"/>
    <col min="4365" max="4608" width="8.85546875" style="52"/>
    <col min="4609" max="4609" width="4.28515625" style="52" customWidth="1"/>
    <col min="4610" max="4611" width="9.28515625" style="52" customWidth="1"/>
    <col min="4612" max="4612" width="36.7109375" style="52" customWidth="1"/>
    <col min="4613" max="4615" width="6.7109375" style="52" customWidth="1"/>
    <col min="4616" max="4617" width="8.28515625" style="52" customWidth="1"/>
    <col min="4618" max="4619" width="10.28515625" style="52" customWidth="1"/>
    <col min="4620" max="4620" width="15.7109375" style="52" customWidth="1"/>
    <col min="4621" max="4864" width="8.85546875" style="52"/>
    <col min="4865" max="4865" width="4.28515625" style="52" customWidth="1"/>
    <col min="4866" max="4867" width="9.28515625" style="52" customWidth="1"/>
    <col min="4868" max="4868" width="36.7109375" style="52" customWidth="1"/>
    <col min="4869" max="4871" width="6.7109375" style="52" customWidth="1"/>
    <col min="4872" max="4873" width="8.28515625" style="52" customWidth="1"/>
    <col min="4874" max="4875" width="10.28515625" style="52" customWidth="1"/>
    <col min="4876" max="4876" width="15.7109375" style="52" customWidth="1"/>
    <col min="4877" max="5120" width="8.85546875" style="52"/>
    <col min="5121" max="5121" width="4.28515625" style="52" customWidth="1"/>
    <col min="5122" max="5123" width="9.28515625" style="52" customWidth="1"/>
    <col min="5124" max="5124" width="36.7109375" style="52" customWidth="1"/>
    <col min="5125" max="5127" width="6.7109375" style="52" customWidth="1"/>
    <col min="5128" max="5129" width="8.28515625" style="52" customWidth="1"/>
    <col min="5130" max="5131" width="10.28515625" style="52" customWidth="1"/>
    <col min="5132" max="5132" width="15.7109375" style="52" customWidth="1"/>
    <col min="5133" max="5376" width="8.85546875" style="52"/>
    <col min="5377" max="5377" width="4.28515625" style="52" customWidth="1"/>
    <col min="5378" max="5379" width="9.28515625" style="52" customWidth="1"/>
    <col min="5380" max="5380" width="36.7109375" style="52" customWidth="1"/>
    <col min="5381" max="5383" width="6.7109375" style="52" customWidth="1"/>
    <col min="5384" max="5385" width="8.28515625" style="52" customWidth="1"/>
    <col min="5386" max="5387" width="10.28515625" style="52" customWidth="1"/>
    <col min="5388" max="5388" width="15.7109375" style="52" customWidth="1"/>
    <col min="5389" max="5632" width="8.85546875" style="52"/>
    <col min="5633" max="5633" width="4.28515625" style="52" customWidth="1"/>
    <col min="5634" max="5635" width="9.28515625" style="52" customWidth="1"/>
    <col min="5636" max="5636" width="36.7109375" style="52" customWidth="1"/>
    <col min="5637" max="5639" width="6.7109375" style="52" customWidth="1"/>
    <col min="5640" max="5641" width="8.28515625" style="52" customWidth="1"/>
    <col min="5642" max="5643" width="10.28515625" style="52" customWidth="1"/>
    <col min="5644" max="5644" width="15.7109375" style="52" customWidth="1"/>
    <col min="5645" max="5888" width="8.85546875" style="52"/>
    <col min="5889" max="5889" width="4.28515625" style="52" customWidth="1"/>
    <col min="5890" max="5891" width="9.28515625" style="52" customWidth="1"/>
    <col min="5892" max="5892" width="36.7109375" style="52" customWidth="1"/>
    <col min="5893" max="5895" width="6.7109375" style="52" customWidth="1"/>
    <col min="5896" max="5897" width="8.28515625" style="52" customWidth="1"/>
    <col min="5898" max="5899" width="10.28515625" style="52" customWidth="1"/>
    <col min="5900" max="5900" width="15.7109375" style="52" customWidth="1"/>
    <col min="5901" max="6144" width="8.85546875" style="52"/>
    <col min="6145" max="6145" width="4.28515625" style="52" customWidth="1"/>
    <col min="6146" max="6147" width="9.28515625" style="52" customWidth="1"/>
    <col min="6148" max="6148" width="36.7109375" style="52" customWidth="1"/>
    <col min="6149" max="6151" width="6.7109375" style="52" customWidth="1"/>
    <col min="6152" max="6153" width="8.28515625" style="52" customWidth="1"/>
    <col min="6154" max="6155" width="10.28515625" style="52" customWidth="1"/>
    <col min="6156" max="6156" width="15.7109375" style="52" customWidth="1"/>
    <col min="6157" max="6400" width="8.85546875" style="52"/>
    <col min="6401" max="6401" width="4.28515625" style="52" customWidth="1"/>
    <col min="6402" max="6403" width="9.28515625" style="52" customWidth="1"/>
    <col min="6404" max="6404" width="36.7109375" style="52" customWidth="1"/>
    <col min="6405" max="6407" width="6.7109375" style="52" customWidth="1"/>
    <col min="6408" max="6409" width="8.28515625" style="52" customWidth="1"/>
    <col min="6410" max="6411" width="10.28515625" style="52" customWidth="1"/>
    <col min="6412" max="6412" width="15.7109375" style="52" customWidth="1"/>
    <col min="6413" max="6656" width="8.85546875" style="52"/>
    <col min="6657" max="6657" width="4.28515625" style="52" customWidth="1"/>
    <col min="6658" max="6659" width="9.28515625" style="52" customWidth="1"/>
    <col min="6660" max="6660" width="36.7109375" style="52" customWidth="1"/>
    <col min="6661" max="6663" width="6.7109375" style="52" customWidth="1"/>
    <col min="6664" max="6665" width="8.28515625" style="52" customWidth="1"/>
    <col min="6666" max="6667" width="10.28515625" style="52" customWidth="1"/>
    <col min="6668" max="6668" width="15.7109375" style="52" customWidth="1"/>
    <col min="6669" max="6912" width="8.85546875" style="52"/>
    <col min="6913" max="6913" width="4.28515625" style="52" customWidth="1"/>
    <col min="6914" max="6915" width="9.28515625" style="52" customWidth="1"/>
    <col min="6916" max="6916" width="36.7109375" style="52" customWidth="1"/>
    <col min="6917" max="6919" width="6.7109375" style="52" customWidth="1"/>
    <col min="6920" max="6921" width="8.28515625" style="52" customWidth="1"/>
    <col min="6922" max="6923" width="10.28515625" style="52" customWidth="1"/>
    <col min="6924" max="6924" width="15.7109375" style="52" customWidth="1"/>
    <col min="6925" max="7168" width="8.85546875" style="52"/>
    <col min="7169" max="7169" width="4.28515625" style="52" customWidth="1"/>
    <col min="7170" max="7171" width="9.28515625" style="52" customWidth="1"/>
    <col min="7172" max="7172" width="36.7109375" style="52" customWidth="1"/>
    <col min="7173" max="7175" width="6.7109375" style="52" customWidth="1"/>
    <col min="7176" max="7177" width="8.28515625" style="52" customWidth="1"/>
    <col min="7178" max="7179" width="10.28515625" style="52" customWidth="1"/>
    <col min="7180" max="7180" width="15.7109375" style="52" customWidth="1"/>
    <col min="7181" max="7424" width="8.85546875" style="52"/>
    <col min="7425" max="7425" width="4.28515625" style="52" customWidth="1"/>
    <col min="7426" max="7427" width="9.28515625" style="52" customWidth="1"/>
    <col min="7428" max="7428" width="36.7109375" style="52" customWidth="1"/>
    <col min="7429" max="7431" width="6.7109375" style="52" customWidth="1"/>
    <col min="7432" max="7433" width="8.28515625" style="52" customWidth="1"/>
    <col min="7434" max="7435" width="10.28515625" style="52" customWidth="1"/>
    <col min="7436" max="7436" width="15.7109375" style="52" customWidth="1"/>
    <col min="7437" max="7680" width="8.85546875" style="52"/>
    <col min="7681" max="7681" width="4.28515625" style="52" customWidth="1"/>
    <col min="7682" max="7683" width="9.28515625" style="52" customWidth="1"/>
    <col min="7684" max="7684" width="36.7109375" style="52" customWidth="1"/>
    <col min="7685" max="7687" width="6.7109375" style="52" customWidth="1"/>
    <col min="7688" max="7689" width="8.28515625" style="52" customWidth="1"/>
    <col min="7690" max="7691" width="10.28515625" style="52" customWidth="1"/>
    <col min="7692" max="7692" width="15.7109375" style="52" customWidth="1"/>
    <col min="7693" max="7936" width="8.85546875" style="52"/>
    <col min="7937" max="7937" width="4.28515625" style="52" customWidth="1"/>
    <col min="7938" max="7939" width="9.28515625" style="52" customWidth="1"/>
    <col min="7940" max="7940" width="36.7109375" style="52" customWidth="1"/>
    <col min="7941" max="7943" width="6.7109375" style="52" customWidth="1"/>
    <col min="7944" max="7945" width="8.28515625" style="52" customWidth="1"/>
    <col min="7946" max="7947" width="10.28515625" style="52" customWidth="1"/>
    <col min="7948" max="7948" width="15.7109375" style="52" customWidth="1"/>
    <col min="7949" max="8192" width="8.85546875" style="52"/>
    <col min="8193" max="8193" width="4.28515625" style="52" customWidth="1"/>
    <col min="8194" max="8195" width="9.28515625" style="52" customWidth="1"/>
    <col min="8196" max="8196" width="36.7109375" style="52" customWidth="1"/>
    <col min="8197" max="8199" width="6.7109375" style="52" customWidth="1"/>
    <col min="8200" max="8201" width="8.28515625" style="52" customWidth="1"/>
    <col min="8202" max="8203" width="10.28515625" style="52" customWidth="1"/>
    <col min="8204" max="8204" width="15.7109375" style="52" customWidth="1"/>
    <col min="8205" max="8448" width="8.85546875" style="52"/>
    <col min="8449" max="8449" width="4.28515625" style="52" customWidth="1"/>
    <col min="8450" max="8451" width="9.28515625" style="52" customWidth="1"/>
    <col min="8452" max="8452" width="36.7109375" style="52" customWidth="1"/>
    <col min="8453" max="8455" width="6.7109375" style="52" customWidth="1"/>
    <col min="8456" max="8457" width="8.28515625" style="52" customWidth="1"/>
    <col min="8458" max="8459" width="10.28515625" style="52" customWidth="1"/>
    <col min="8460" max="8460" width="15.7109375" style="52" customWidth="1"/>
    <col min="8461" max="8704" width="8.85546875" style="52"/>
    <col min="8705" max="8705" width="4.28515625" style="52" customWidth="1"/>
    <col min="8706" max="8707" width="9.28515625" style="52" customWidth="1"/>
    <col min="8708" max="8708" width="36.7109375" style="52" customWidth="1"/>
    <col min="8709" max="8711" width="6.7109375" style="52" customWidth="1"/>
    <col min="8712" max="8713" width="8.28515625" style="52" customWidth="1"/>
    <col min="8714" max="8715" width="10.28515625" style="52" customWidth="1"/>
    <col min="8716" max="8716" width="15.7109375" style="52" customWidth="1"/>
    <col min="8717" max="8960" width="8.85546875" style="52"/>
    <col min="8961" max="8961" width="4.28515625" style="52" customWidth="1"/>
    <col min="8962" max="8963" width="9.28515625" style="52" customWidth="1"/>
    <col min="8964" max="8964" width="36.7109375" style="52" customWidth="1"/>
    <col min="8965" max="8967" width="6.7109375" style="52" customWidth="1"/>
    <col min="8968" max="8969" width="8.28515625" style="52" customWidth="1"/>
    <col min="8970" max="8971" width="10.28515625" style="52" customWidth="1"/>
    <col min="8972" max="8972" width="15.7109375" style="52" customWidth="1"/>
    <col min="8973" max="9216" width="8.85546875" style="52"/>
    <col min="9217" max="9217" width="4.28515625" style="52" customWidth="1"/>
    <col min="9218" max="9219" width="9.28515625" style="52" customWidth="1"/>
    <col min="9220" max="9220" width="36.7109375" style="52" customWidth="1"/>
    <col min="9221" max="9223" width="6.7109375" style="52" customWidth="1"/>
    <col min="9224" max="9225" width="8.28515625" style="52" customWidth="1"/>
    <col min="9226" max="9227" width="10.28515625" style="52" customWidth="1"/>
    <col min="9228" max="9228" width="15.7109375" style="52" customWidth="1"/>
    <col min="9229" max="9472" width="8.85546875" style="52"/>
    <col min="9473" max="9473" width="4.28515625" style="52" customWidth="1"/>
    <col min="9474" max="9475" width="9.28515625" style="52" customWidth="1"/>
    <col min="9476" max="9476" width="36.7109375" style="52" customWidth="1"/>
    <col min="9477" max="9479" width="6.7109375" style="52" customWidth="1"/>
    <col min="9480" max="9481" width="8.28515625" style="52" customWidth="1"/>
    <col min="9482" max="9483" width="10.28515625" style="52" customWidth="1"/>
    <col min="9484" max="9484" width="15.7109375" style="52" customWidth="1"/>
    <col min="9485" max="9728" width="8.85546875" style="52"/>
    <col min="9729" max="9729" width="4.28515625" style="52" customWidth="1"/>
    <col min="9730" max="9731" width="9.28515625" style="52" customWidth="1"/>
    <col min="9732" max="9732" width="36.7109375" style="52" customWidth="1"/>
    <col min="9733" max="9735" width="6.7109375" style="52" customWidth="1"/>
    <col min="9736" max="9737" width="8.28515625" style="52" customWidth="1"/>
    <col min="9738" max="9739" width="10.28515625" style="52" customWidth="1"/>
    <col min="9740" max="9740" width="15.7109375" style="52" customWidth="1"/>
    <col min="9741" max="9984" width="8.85546875" style="52"/>
    <col min="9985" max="9985" width="4.28515625" style="52" customWidth="1"/>
    <col min="9986" max="9987" width="9.28515625" style="52" customWidth="1"/>
    <col min="9988" max="9988" width="36.7109375" style="52" customWidth="1"/>
    <col min="9989" max="9991" width="6.7109375" style="52" customWidth="1"/>
    <col min="9992" max="9993" width="8.28515625" style="52" customWidth="1"/>
    <col min="9994" max="9995" width="10.28515625" style="52" customWidth="1"/>
    <col min="9996" max="9996" width="15.7109375" style="52" customWidth="1"/>
    <col min="9997" max="10240" width="8.85546875" style="52"/>
    <col min="10241" max="10241" width="4.28515625" style="52" customWidth="1"/>
    <col min="10242" max="10243" width="9.28515625" style="52" customWidth="1"/>
    <col min="10244" max="10244" width="36.7109375" style="52" customWidth="1"/>
    <col min="10245" max="10247" width="6.7109375" style="52" customWidth="1"/>
    <col min="10248" max="10249" width="8.28515625" style="52" customWidth="1"/>
    <col min="10250" max="10251" width="10.28515625" style="52" customWidth="1"/>
    <col min="10252" max="10252" width="15.7109375" style="52" customWidth="1"/>
    <col min="10253" max="10496" width="8.85546875" style="52"/>
    <col min="10497" max="10497" width="4.28515625" style="52" customWidth="1"/>
    <col min="10498" max="10499" width="9.28515625" style="52" customWidth="1"/>
    <col min="10500" max="10500" width="36.7109375" style="52" customWidth="1"/>
    <col min="10501" max="10503" width="6.7109375" style="52" customWidth="1"/>
    <col min="10504" max="10505" width="8.28515625" style="52" customWidth="1"/>
    <col min="10506" max="10507" width="10.28515625" style="52" customWidth="1"/>
    <col min="10508" max="10508" width="15.7109375" style="52" customWidth="1"/>
    <col min="10509" max="10752" width="8.85546875" style="52"/>
    <col min="10753" max="10753" width="4.28515625" style="52" customWidth="1"/>
    <col min="10754" max="10755" width="9.28515625" style="52" customWidth="1"/>
    <col min="10756" max="10756" width="36.7109375" style="52" customWidth="1"/>
    <col min="10757" max="10759" width="6.7109375" style="52" customWidth="1"/>
    <col min="10760" max="10761" width="8.28515625" style="52" customWidth="1"/>
    <col min="10762" max="10763" width="10.28515625" style="52" customWidth="1"/>
    <col min="10764" max="10764" width="15.7109375" style="52" customWidth="1"/>
    <col min="10765" max="11008" width="8.85546875" style="52"/>
    <col min="11009" max="11009" width="4.28515625" style="52" customWidth="1"/>
    <col min="11010" max="11011" width="9.28515625" style="52" customWidth="1"/>
    <col min="11012" max="11012" width="36.7109375" style="52" customWidth="1"/>
    <col min="11013" max="11015" width="6.7109375" style="52" customWidth="1"/>
    <col min="11016" max="11017" width="8.28515625" style="52" customWidth="1"/>
    <col min="11018" max="11019" width="10.28515625" style="52" customWidth="1"/>
    <col min="11020" max="11020" width="15.7109375" style="52" customWidth="1"/>
    <col min="11021" max="11264" width="8.85546875" style="52"/>
    <col min="11265" max="11265" width="4.28515625" style="52" customWidth="1"/>
    <col min="11266" max="11267" width="9.28515625" style="52" customWidth="1"/>
    <col min="11268" max="11268" width="36.7109375" style="52" customWidth="1"/>
    <col min="11269" max="11271" width="6.7109375" style="52" customWidth="1"/>
    <col min="11272" max="11273" width="8.28515625" style="52" customWidth="1"/>
    <col min="11274" max="11275" width="10.28515625" style="52" customWidth="1"/>
    <col min="11276" max="11276" width="15.7109375" style="52" customWidth="1"/>
    <col min="11277" max="11520" width="8.85546875" style="52"/>
    <col min="11521" max="11521" width="4.28515625" style="52" customWidth="1"/>
    <col min="11522" max="11523" width="9.28515625" style="52" customWidth="1"/>
    <col min="11524" max="11524" width="36.7109375" style="52" customWidth="1"/>
    <col min="11525" max="11527" width="6.7109375" style="52" customWidth="1"/>
    <col min="11528" max="11529" width="8.28515625" style="52" customWidth="1"/>
    <col min="11530" max="11531" width="10.28515625" style="52" customWidth="1"/>
    <col min="11532" max="11532" width="15.7109375" style="52" customWidth="1"/>
    <col min="11533" max="11776" width="8.85546875" style="52"/>
    <col min="11777" max="11777" width="4.28515625" style="52" customWidth="1"/>
    <col min="11778" max="11779" width="9.28515625" style="52" customWidth="1"/>
    <col min="11780" max="11780" width="36.7109375" style="52" customWidth="1"/>
    <col min="11781" max="11783" width="6.7109375" style="52" customWidth="1"/>
    <col min="11784" max="11785" width="8.28515625" style="52" customWidth="1"/>
    <col min="11786" max="11787" width="10.28515625" style="52" customWidth="1"/>
    <col min="11788" max="11788" width="15.7109375" style="52" customWidth="1"/>
    <col min="11789" max="12032" width="8.85546875" style="52"/>
    <col min="12033" max="12033" width="4.28515625" style="52" customWidth="1"/>
    <col min="12034" max="12035" width="9.28515625" style="52" customWidth="1"/>
    <col min="12036" max="12036" width="36.7109375" style="52" customWidth="1"/>
    <col min="12037" max="12039" width="6.7109375" style="52" customWidth="1"/>
    <col min="12040" max="12041" width="8.28515625" style="52" customWidth="1"/>
    <col min="12042" max="12043" width="10.28515625" style="52" customWidth="1"/>
    <col min="12044" max="12044" width="15.7109375" style="52" customWidth="1"/>
    <col min="12045" max="12288" width="8.85546875" style="52"/>
    <col min="12289" max="12289" width="4.28515625" style="52" customWidth="1"/>
    <col min="12290" max="12291" width="9.28515625" style="52" customWidth="1"/>
    <col min="12292" max="12292" width="36.7109375" style="52" customWidth="1"/>
    <col min="12293" max="12295" width="6.7109375" style="52" customWidth="1"/>
    <col min="12296" max="12297" width="8.28515625" style="52" customWidth="1"/>
    <col min="12298" max="12299" width="10.28515625" style="52" customWidth="1"/>
    <col min="12300" max="12300" width="15.7109375" style="52" customWidth="1"/>
    <col min="12301" max="12544" width="8.85546875" style="52"/>
    <col min="12545" max="12545" width="4.28515625" style="52" customWidth="1"/>
    <col min="12546" max="12547" width="9.28515625" style="52" customWidth="1"/>
    <col min="12548" max="12548" width="36.7109375" style="52" customWidth="1"/>
    <col min="12549" max="12551" width="6.7109375" style="52" customWidth="1"/>
    <col min="12552" max="12553" width="8.28515625" style="52" customWidth="1"/>
    <col min="12554" max="12555" width="10.28515625" style="52" customWidth="1"/>
    <col min="12556" max="12556" width="15.7109375" style="52" customWidth="1"/>
    <col min="12557" max="12800" width="8.85546875" style="52"/>
    <col min="12801" max="12801" width="4.28515625" style="52" customWidth="1"/>
    <col min="12802" max="12803" width="9.28515625" style="52" customWidth="1"/>
    <col min="12804" max="12804" width="36.7109375" style="52" customWidth="1"/>
    <col min="12805" max="12807" width="6.7109375" style="52" customWidth="1"/>
    <col min="12808" max="12809" width="8.28515625" style="52" customWidth="1"/>
    <col min="12810" max="12811" width="10.28515625" style="52" customWidth="1"/>
    <col min="12812" max="12812" width="15.7109375" style="52" customWidth="1"/>
    <col min="12813" max="13056" width="8.85546875" style="52"/>
    <col min="13057" max="13057" width="4.28515625" style="52" customWidth="1"/>
    <col min="13058" max="13059" width="9.28515625" style="52" customWidth="1"/>
    <col min="13060" max="13060" width="36.7109375" style="52" customWidth="1"/>
    <col min="13061" max="13063" width="6.7109375" style="52" customWidth="1"/>
    <col min="13064" max="13065" width="8.28515625" style="52" customWidth="1"/>
    <col min="13066" max="13067" width="10.28515625" style="52" customWidth="1"/>
    <col min="13068" max="13068" width="15.7109375" style="52" customWidth="1"/>
    <col min="13069" max="13312" width="8.85546875" style="52"/>
    <col min="13313" max="13313" width="4.28515625" style="52" customWidth="1"/>
    <col min="13314" max="13315" width="9.28515625" style="52" customWidth="1"/>
    <col min="13316" max="13316" width="36.7109375" style="52" customWidth="1"/>
    <col min="13317" max="13319" width="6.7109375" style="52" customWidth="1"/>
    <col min="13320" max="13321" width="8.28515625" style="52" customWidth="1"/>
    <col min="13322" max="13323" width="10.28515625" style="52" customWidth="1"/>
    <col min="13324" max="13324" width="15.7109375" style="52" customWidth="1"/>
    <col min="13325" max="13568" width="8.85546875" style="52"/>
    <col min="13569" max="13569" width="4.28515625" style="52" customWidth="1"/>
    <col min="13570" max="13571" width="9.28515625" style="52" customWidth="1"/>
    <col min="13572" max="13572" width="36.7109375" style="52" customWidth="1"/>
    <col min="13573" max="13575" width="6.7109375" style="52" customWidth="1"/>
    <col min="13576" max="13577" width="8.28515625" style="52" customWidth="1"/>
    <col min="13578" max="13579" width="10.28515625" style="52" customWidth="1"/>
    <col min="13580" max="13580" width="15.7109375" style="52" customWidth="1"/>
    <col min="13581" max="13824" width="8.85546875" style="52"/>
    <col min="13825" max="13825" width="4.28515625" style="52" customWidth="1"/>
    <col min="13826" max="13827" width="9.28515625" style="52" customWidth="1"/>
    <col min="13828" max="13828" width="36.7109375" style="52" customWidth="1"/>
    <col min="13829" max="13831" width="6.7109375" style="52" customWidth="1"/>
    <col min="13832" max="13833" width="8.28515625" style="52" customWidth="1"/>
    <col min="13834" max="13835" width="10.28515625" style="52" customWidth="1"/>
    <col min="13836" max="13836" width="15.7109375" style="52" customWidth="1"/>
    <col min="13837" max="14080" width="8.85546875" style="52"/>
    <col min="14081" max="14081" width="4.28515625" style="52" customWidth="1"/>
    <col min="14082" max="14083" width="9.28515625" style="52" customWidth="1"/>
    <col min="14084" max="14084" width="36.7109375" style="52" customWidth="1"/>
    <col min="14085" max="14087" width="6.7109375" style="52" customWidth="1"/>
    <col min="14088" max="14089" width="8.28515625" style="52" customWidth="1"/>
    <col min="14090" max="14091" width="10.28515625" style="52" customWidth="1"/>
    <col min="14092" max="14092" width="15.7109375" style="52" customWidth="1"/>
    <col min="14093" max="14336" width="8.85546875" style="52"/>
    <col min="14337" max="14337" width="4.28515625" style="52" customWidth="1"/>
    <col min="14338" max="14339" width="9.28515625" style="52" customWidth="1"/>
    <col min="14340" max="14340" width="36.7109375" style="52" customWidth="1"/>
    <col min="14341" max="14343" width="6.7109375" style="52" customWidth="1"/>
    <col min="14344" max="14345" width="8.28515625" style="52" customWidth="1"/>
    <col min="14346" max="14347" width="10.28515625" style="52" customWidth="1"/>
    <col min="14348" max="14348" width="15.7109375" style="52" customWidth="1"/>
    <col min="14349" max="14592" width="8.85546875" style="52"/>
    <col min="14593" max="14593" width="4.28515625" style="52" customWidth="1"/>
    <col min="14594" max="14595" width="9.28515625" style="52" customWidth="1"/>
    <col min="14596" max="14596" width="36.7109375" style="52" customWidth="1"/>
    <col min="14597" max="14599" width="6.7109375" style="52" customWidth="1"/>
    <col min="14600" max="14601" width="8.28515625" style="52" customWidth="1"/>
    <col min="14602" max="14603" width="10.28515625" style="52" customWidth="1"/>
    <col min="14604" max="14604" width="15.7109375" style="52" customWidth="1"/>
    <col min="14605" max="14848" width="8.85546875" style="52"/>
    <col min="14849" max="14849" width="4.28515625" style="52" customWidth="1"/>
    <col min="14850" max="14851" width="9.28515625" style="52" customWidth="1"/>
    <col min="14852" max="14852" width="36.7109375" style="52" customWidth="1"/>
    <col min="14853" max="14855" width="6.7109375" style="52" customWidth="1"/>
    <col min="14856" max="14857" width="8.28515625" style="52" customWidth="1"/>
    <col min="14858" max="14859" width="10.28515625" style="52" customWidth="1"/>
    <col min="14860" max="14860" width="15.7109375" style="52" customWidth="1"/>
    <col min="14861" max="15104" width="8.85546875" style="52"/>
    <col min="15105" max="15105" width="4.28515625" style="52" customWidth="1"/>
    <col min="15106" max="15107" width="9.28515625" style="52" customWidth="1"/>
    <col min="15108" max="15108" width="36.7109375" style="52" customWidth="1"/>
    <col min="15109" max="15111" width="6.7109375" style="52" customWidth="1"/>
    <col min="15112" max="15113" width="8.28515625" style="52" customWidth="1"/>
    <col min="15114" max="15115" width="10.28515625" style="52" customWidth="1"/>
    <col min="15116" max="15116" width="15.7109375" style="52" customWidth="1"/>
    <col min="15117" max="15360" width="8.85546875" style="52"/>
    <col min="15361" max="15361" width="4.28515625" style="52" customWidth="1"/>
    <col min="15362" max="15363" width="9.28515625" style="52" customWidth="1"/>
    <col min="15364" max="15364" width="36.7109375" style="52" customWidth="1"/>
    <col min="15365" max="15367" width="6.7109375" style="52" customWidth="1"/>
    <col min="15368" max="15369" width="8.28515625" style="52" customWidth="1"/>
    <col min="15370" max="15371" width="10.28515625" style="52" customWidth="1"/>
    <col min="15372" max="15372" width="15.7109375" style="52" customWidth="1"/>
    <col min="15373" max="15616" width="8.85546875" style="52"/>
    <col min="15617" max="15617" width="4.28515625" style="52" customWidth="1"/>
    <col min="15618" max="15619" width="9.28515625" style="52" customWidth="1"/>
    <col min="15620" max="15620" width="36.7109375" style="52" customWidth="1"/>
    <col min="15621" max="15623" width="6.7109375" style="52" customWidth="1"/>
    <col min="15624" max="15625" width="8.28515625" style="52" customWidth="1"/>
    <col min="15626" max="15627" width="10.28515625" style="52" customWidth="1"/>
    <col min="15628" max="15628" width="15.7109375" style="52" customWidth="1"/>
    <col min="15629" max="15872" width="8.85546875" style="52"/>
    <col min="15873" max="15873" width="4.28515625" style="52" customWidth="1"/>
    <col min="15874" max="15875" width="9.28515625" style="52" customWidth="1"/>
    <col min="15876" max="15876" width="36.7109375" style="52" customWidth="1"/>
    <col min="15877" max="15879" width="6.7109375" style="52" customWidth="1"/>
    <col min="15880" max="15881" width="8.28515625" style="52" customWidth="1"/>
    <col min="15882" max="15883" width="10.28515625" style="52" customWidth="1"/>
    <col min="15884" max="15884" width="15.7109375" style="52" customWidth="1"/>
    <col min="15885" max="16128" width="8.85546875" style="52"/>
    <col min="16129" max="16129" width="4.28515625" style="52" customWidth="1"/>
    <col min="16130" max="16131" width="9.28515625" style="52" customWidth="1"/>
    <col min="16132" max="16132" width="36.7109375" style="52" customWidth="1"/>
    <col min="16133" max="16135" width="6.7109375" style="52" customWidth="1"/>
    <col min="16136" max="16137" width="8.28515625" style="52" customWidth="1"/>
    <col min="16138" max="16139" width="10.28515625" style="52" customWidth="1"/>
    <col min="16140" max="16140" width="15.7109375" style="52" customWidth="1"/>
    <col min="16141" max="16384" width="8.85546875" style="52"/>
  </cols>
  <sheetData>
    <row r="1" spans="1:14" s="58" customFormat="1" ht="38.25">
      <c r="A1" s="55" t="s">
        <v>6</v>
      </c>
      <c r="B1" s="56" t="s">
        <v>7</v>
      </c>
      <c r="C1" s="56" t="s">
        <v>8</v>
      </c>
      <c r="D1" s="56" t="s">
        <v>9</v>
      </c>
      <c r="E1" s="57" t="s">
        <v>10</v>
      </c>
      <c r="F1" s="56" t="s">
        <v>11</v>
      </c>
      <c r="G1" s="56" t="s">
        <v>12</v>
      </c>
      <c r="H1" s="57" t="s">
        <v>23</v>
      </c>
      <c r="I1" s="57" t="s">
        <v>24</v>
      </c>
      <c r="J1" s="57" t="s">
        <v>15</v>
      </c>
      <c r="K1" s="57" t="s">
        <v>16</v>
      </c>
    </row>
    <row r="2" spans="1:14" ht="76.5">
      <c r="A2" s="51">
        <v>1</v>
      </c>
      <c r="B2" s="52" t="s">
        <v>143</v>
      </c>
      <c r="D2" s="53" t="s">
        <v>144</v>
      </c>
      <c r="E2" s="54">
        <v>10</v>
      </c>
      <c r="F2" s="52" t="s">
        <v>20</v>
      </c>
      <c r="G2" s="52">
        <f>H2+I2</f>
        <v>0</v>
      </c>
      <c r="H2" s="54">
        <f>M2*$P$1</f>
        <v>0</v>
      </c>
      <c r="I2" s="54">
        <f>N2*$P$1</f>
        <v>0</v>
      </c>
      <c r="J2" s="54">
        <f>ROUND(E2*H2, 0)</f>
        <v>0</v>
      </c>
      <c r="K2" s="54">
        <f>ROUND(E2*I2, 0)</f>
        <v>0</v>
      </c>
      <c r="M2" s="54"/>
      <c r="N2" s="54"/>
    </row>
    <row r="3" spans="1:14">
      <c r="M3" s="54"/>
      <c r="N3" s="54"/>
    </row>
    <row r="4" spans="1:14" ht="76.5">
      <c r="A4" s="51">
        <v>2</v>
      </c>
      <c r="B4" s="52" t="s">
        <v>145</v>
      </c>
      <c r="D4" s="53" t="s">
        <v>146</v>
      </c>
      <c r="E4" s="54">
        <v>10</v>
      </c>
      <c r="F4" s="52" t="s">
        <v>20</v>
      </c>
      <c r="G4" s="52">
        <f>H4+I4</f>
        <v>0</v>
      </c>
      <c r="H4" s="54">
        <f>M4*$P$1</f>
        <v>0</v>
      </c>
      <c r="I4" s="54">
        <f>N4*$P$1</f>
        <v>0</v>
      </c>
      <c r="J4" s="54">
        <f>ROUND(E4*H4, 0)</f>
        <v>0</v>
      </c>
      <c r="K4" s="54">
        <f>ROUND(E4*I4, 0)</f>
        <v>0</v>
      </c>
      <c r="M4" s="54"/>
      <c r="N4" s="54"/>
    </row>
    <row r="5" spans="1:14">
      <c r="M5" s="54"/>
      <c r="N5" s="54"/>
    </row>
    <row r="6" spans="1:14" ht="41.25">
      <c r="A6" s="51">
        <v>3</v>
      </c>
      <c r="B6" s="52" t="s">
        <v>147</v>
      </c>
      <c r="D6" s="53" t="s">
        <v>263</v>
      </c>
      <c r="E6" s="54">
        <v>1</v>
      </c>
      <c r="F6" s="52" t="s">
        <v>19</v>
      </c>
      <c r="G6" s="52">
        <f>H6+I6</f>
        <v>0</v>
      </c>
      <c r="H6" s="54">
        <f>M6*$P$1</f>
        <v>0</v>
      </c>
      <c r="I6" s="54">
        <f>N6*$P$1</f>
        <v>0</v>
      </c>
      <c r="J6" s="54">
        <f>ROUND(E6*H6, 0)</f>
        <v>0</v>
      </c>
      <c r="K6" s="54">
        <f>ROUND(E6*I6, 0)</f>
        <v>0</v>
      </c>
      <c r="M6" s="54"/>
      <c r="N6" s="54"/>
    </row>
    <row r="7" spans="1:14">
      <c r="M7" s="54"/>
      <c r="N7" s="54"/>
    </row>
    <row r="8" spans="1:14" ht="41.25">
      <c r="A8" s="51">
        <v>4</v>
      </c>
      <c r="B8" s="52" t="s">
        <v>148</v>
      </c>
      <c r="D8" s="53" t="s">
        <v>264</v>
      </c>
      <c r="E8" s="54">
        <v>2</v>
      </c>
      <c r="F8" s="52" t="s">
        <v>19</v>
      </c>
      <c r="G8" s="52">
        <f>H8+I8</f>
        <v>0</v>
      </c>
      <c r="H8" s="54">
        <f>M8*$P$1</f>
        <v>0</v>
      </c>
      <c r="I8" s="54">
        <f>N8*$P$1</f>
        <v>0</v>
      </c>
      <c r="J8" s="54">
        <f>ROUND(E8*H8, 0)</f>
        <v>0</v>
      </c>
      <c r="K8" s="54">
        <f>ROUND(E8*I8, 0)</f>
        <v>0</v>
      </c>
      <c r="M8" s="54"/>
      <c r="N8" s="54"/>
    </row>
    <row r="9" spans="1:14">
      <c r="M9" s="54"/>
      <c r="N9" s="54"/>
    </row>
    <row r="10" spans="1:14" ht="89.25">
      <c r="A10" s="51">
        <v>5</v>
      </c>
      <c r="B10" s="52" t="s">
        <v>149</v>
      </c>
      <c r="D10" s="53" t="s">
        <v>150</v>
      </c>
      <c r="E10" s="54">
        <v>1</v>
      </c>
      <c r="F10" s="52" t="s">
        <v>19</v>
      </c>
      <c r="G10" s="52">
        <f>H10+I10</f>
        <v>0</v>
      </c>
      <c r="H10" s="54">
        <f>M10*$P$1</f>
        <v>0</v>
      </c>
      <c r="I10" s="54">
        <f>N10*$P$1</f>
        <v>0</v>
      </c>
      <c r="J10" s="69">
        <f>ROUND(E10*H10, 0)</f>
        <v>0</v>
      </c>
      <c r="K10" s="54">
        <f>ROUND(E10*I10, 0)</f>
        <v>0</v>
      </c>
      <c r="M10" s="54"/>
      <c r="N10" s="54"/>
    </row>
    <row r="11" spans="1:14" ht="89.25">
      <c r="D11" s="53" t="s">
        <v>151</v>
      </c>
      <c r="M11" s="54"/>
      <c r="N11" s="54"/>
    </row>
    <row r="12" spans="1:14" ht="38.25">
      <c r="D12" s="53" t="s">
        <v>152</v>
      </c>
      <c r="M12" s="54"/>
      <c r="N12" s="54"/>
    </row>
    <row r="13" spans="1:14">
      <c r="M13" s="54"/>
      <c r="N13" s="54"/>
    </row>
    <row r="14" spans="1:14" ht="76.5">
      <c r="A14" s="51">
        <v>6</v>
      </c>
      <c r="B14" s="52" t="s">
        <v>153</v>
      </c>
      <c r="D14" s="53" t="s">
        <v>154</v>
      </c>
      <c r="E14" s="54">
        <v>1</v>
      </c>
      <c r="F14" s="52" t="s">
        <v>19</v>
      </c>
      <c r="G14" s="52">
        <f>H14+I14</f>
        <v>0</v>
      </c>
      <c r="H14" s="54">
        <f>M14*$P$1</f>
        <v>0</v>
      </c>
      <c r="I14" s="54">
        <f>N14*$P$1</f>
        <v>0</v>
      </c>
      <c r="J14" s="54">
        <f>ROUND(E14*H14, 0)</f>
        <v>0</v>
      </c>
      <c r="K14" s="54">
        <f>ROUND(E14*I14, 0)</f>
        <v>0</v>
      </c>
      <c r="M14" s="54"/>
      <c r="N14" s="54"/>
    </row>
    <row r="15" spans="1:14" ht="38.25">
      <c r="D15" s="53" t="s">
        <v>155</v>
      </c>
      <c r="M15" s="54"/>
      <c r="N15" s="54"/>
    </row>
    <row r="16" spans="1:14">
      <c r="M16" s="54"/>
      <c r="N16" s="54"/>
    </row>
    <row r="17" spans="1:14" ht="76.5">
      <c r="A17" s="51">
        <v>7</v>
      </c>
      <c r="B17" s="52" t="s">
        <v>156</v>
      </c>
      <c r="D17" s="53" t="s">
        <v>157</v>
      </c>
      <c r="E17" s="54">
        <v>5</v>
      </c>
      <c r="F17" s="52" t="s">
        <v>19</v>
      </c>
      <c r="G17" s="52">
        <f>H17+I17</f>
        <v>0</v>
      </c>
      <c r="H17" s="54">
        <f>M17*$P$1</f>
        <v>0</v>
      </c>
      <c r="I17" s="54">
        <f>N17*$P$1</f>
        <v>0</v>
      </c>
      <c r="J17" s="54">
        <f>ROUND(E17*H17, 0)</f>
        <v>0</v>
      </c>
      <c r="K17" s="54">
        <f>ROUND(E17*I17, 0)</f>
        <v>0</v>
      </c>
      <c r="M17" s="54"/>
      <c r="N17" s="54"/>
    </row>
    <row r="18" spans="1:14" ht="38.25">
      <c r="D18" s="53" t="s">
        <v>155</v>
      </c>
      <c r="M18" s="54"/>
      <c r="N18" s="54"/>
    </row>
    <row r="19" spans="1:14">
      <c r="M19" s="54"/>
      <c r="N19" s="54"/>
    </row>
    <row r="20" spans="1:14" ht="51">
      <c r="A20" s="51">
        <v>8</v>
      </c>
      <c r="B20" s="52" t="s">
        <v>158</v>
      </c>
      <c r="D20" s="53" t="s">
        <v>159</v>
      </c>
      <c r="E20" s="54">
        <v>2</v>
      </c>
      <c r="F20" s="52" t="s">
        <v>19</v>
      </c>
      <c r="G20" s="52">
        <f>H20+I20</f>
        <v>0</v>
      </c>
      <c r="H20" s="54">
        <f>M20*$P$1</f>
        <v>0</v>
      </c>
      <c r="I20" s="54">
        <f>N20*$P$1</f>
        <v>0</v>
      </c>
      <c r="J20" s="54">
        <f>ROUND(E20*H20, 0)</f>
        <v>0</v>
      </c>
      <c r="K20" s="54">
        <f>ROUND(E20*I20, 0)</f>
        <v>0</v>
      </c>
      <c r="M20" s="54"/>
      <c r="N20" s="54"/>
    </row>
    <row r="21" spans="1:14">
      <c r="M21" s="54"/>
      <c r="N21" s="54"/>
    </row>
    <row r="22" spans="1:14" ht="38.25">
      <c r="A22" s="51">
        <v>9</v>
      </c>
      <c r="B22" s="52" t="s">
        <v>160</v>
      </c>
      <c r="D22" s="53" t="s">
        <v>161</v>
      </c>
      <c r="E22" s="54">
        <v>6</v>
      </c>
      <c r="F22" s="52" t="s">
        <v>19</v>
      </c>
      <c r="G22" s="52">
        <f>H22+I22</f>
        <v>0</v>
      </c>
      <c r="H22" s="54">
        <f>M22*$P$1</f>
        <v>0</v>
      </c>
      <c r="I22" s="54">
        <f>N22*$P$1</f>
        <v>0</v>
      </c>
      <c r="J22" s="54">
        <f>ROUND(E22*H22, 0)</f>
        <v>0</v>
      </c>
      <c r="K22" s="54">
        <f>ROUND(E22*I22, 0)</f>
        <v>0</v>
      </c>
      <c r="M22" s="54"/>
      <c r="N22" s="54"/>
    </row>
    <row r="23" spans="1:14">
      <c r="M23" s="54"/>
      <c r="N23" s="54"/>
    </row>
    <row r="24" spans="1:14" ht="76.5">
      <c r="A24" s="51">
        <v>10</v>
      </c>
      <c r="B24" s="52" t="s">
        <v>162</v>
      </c>
      <c r="D24" s="53" t="s">
        <v>163</v>
      </c>
      <c r="E24" s="54">
        <v>1</v>
      </c>
      <c r="F24" s="52" t="s">
        <v>19</v>
      </c>
      <c r="G24" s="52">
        <f>H24+I24</f>
        <v>0</v>
      </c>
      <c r="H24" s="54">
        <f>M24*$P$1</f>
        <v>0</v>
      </c>
      <c r="I24" s="54">
        <f>N24*$P$1</f>
        <v>0</v>
      </c>
      <c r="J24" s="54">
        <f>ROUND(E24*H24, 0)</f>
        <v>0</v>
      </c>
      <c r="K24" s="54">
        <f>ROUND(E24*I24, 0)</f>
        <v>0</v>
      </c>
      <c r="M24" s="54"/>
      <c r="N24" s="54"/>
    </row>
    <row r="25" spans="1:14">
      <c r="M25" s="54"/>
      <c r="N25" s="54"/>
    </row>
    <row r="26" spans="1:14" ht="89.25">
      <c r="A26" s="51">
        <v>11</v>
      </c>
      <c r="B26" s="52" t="s">
        <v>164</v>
      </c>
      <c r="D26" s="53" t="s">
        <v>165</v>
      </c>
      <c r="E26" s="54">
        <v>1</v>
      </c>
      <c r="F26" s="52" t="s">
        <v>19</v>
      </c>
      <c r="G26" s="52">
        <f>H26+I26</f>
        <v>0</v>
      </c>
      <c r="H26" s="54">
        <f>M26*$P$1</f>
        <v>0</v>
      </c>
      <c r="I26" s="54">
        <f>N26*$P$1</f>
        <v>0</v>
      </c>
      <c r="J26" s="54">
        <f>ROUND(E26*H26, 0)</f>
        <v>0</v>
      </c>
      <c r="K26" s="54">
        <f>ROUND(E26*I26, 0)</f>
        <v>0</v>
      </c>
      <c r="M26" s="54"/>
      <c r="N26" s="54"/>
    </row>
    <row r="27" spans="1:14" ht="25.5">
      <c r="D27" s="53" t="s">
        <v>166</v>
      </c>
      <c r="M27" s="54"/>
      <c r="N27" s="54"/>
    </row>
    <row r="29" spans="1:14" s="59" customFormat="1">
      <c r="A29" s="55"/>
      <c r="B29" s="56"/>
      <c r="C29" s="56"/>
      <c r="D29" s="56" t="s">
        <v>17</v>
      </c>
      <c r="E29" s="57"/>
      <c r="F29" s="56"/>
      <c r="G29" s="56"/>
      <c r="H29" s="57"/>
      <c r="I29" s="57"/>
      <c r="J29" s="57">
        <f>ROUND(SUM(J2:J28),0)</f>
        <v>0</v>
      </c>
      <c r="K29" s="57">
        <f>ROUND(SUM(K2:K28),0)</f>
        <v>0</v>
      </c>
    </row>
  </sheetData>
  <pageMargins left="0.2361111111111111" right="0.2361111111111111" top="0.69444444444444442" bottom="0.69444444444444442" header="0.41666666666666669" footer="0.41666666666666669"/>
  <pageSetup paperSize="9" firstPageNumber="4294963191" orientation="portrait" useFirstPageNumber="1" r:id="rId1"/>
  <headerFooter>
    <oddHeader>&amp;L&amp;"Times New Roman CE,bold"&amp;10 Egyéb járulékos munkák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N10"/>
  <sheetViews>
    <sheetView zoomScale="85" zoomScaleNormal="85" workbookViewId="0">
      <selection activeCell="G2" sqref="G2:H9"/>
    </sheetView>
  </sheetViews>
  <sheetFormatPr defaultRowHeight="15.75"/>
  <cols>
    <col min="1" max="2" width="9.140625" style="22"/>
    <col min="3" max="3" width="10.5703125" style="22" customWidth="1"/>
    <col min="4" max="4" width="71" style="30" customWidth="1"/>
    <col min="5" max="6" width="9.140625" style="22"/>
    <col min="7" max="7" width="10.85546875" style="22" customWidth="1"/>
    <col min="8" max="8" width="12.28515625" style="22" customWidth="1"/>
    <col min="9" max="9" width="9.85546875" style="22" bestFit="1" customWidth="1"/>
    <col min="10" max="10" width="11.5703125" style="22" customWidth="1"/>
    <col min="11" max="11" width="9.140625" style="22"/>
    <col min="12" max="12" width="0" style="23" hidden="1" customWidth="1"/>
    <col min="13" max="16384" width="9.140625" style="22"/>
  </cols>
  <sheetData>
    <row r="1" spans="1:14" ht="25.5">
      <c r="A1" s="19" t="s">
        <v>6</v>
      </c>
      <c r="B1" s="19" t="s">
        <v>8</v>
      </c>
      <c r="C1" s="19" t="s">
        <v>7</v>
      </c>
      <c r="D1" s="20" t="s">
        <v>9</v>
      </c>
      <c r="E1" s="19" t="s">
        <v>10</v>
      </c>
      <c r="F1" s="19" t="s">
        <v>11</v>
      </c>
      <c r="G1" s="21" t="s">
        <v>13</v>
      </c>
      <c r="H1" s="21" t="s">
        <v>14</v>
      </c>
      <c r="I1" s="21" t="s">
        <v>15</v>
      </c>
      <c r="J1" s="21" t="s">
        <v>16</v>
      </c>
      <c r="N1" s="24"/>
    </row>
    <row r="2" spans="1:14" ht="94.5">
      <c r="A2" s="25">
        <v>1</v>
      </c>
      <c r="B2" s="25" t="s">
        <v>167</v>
      </c>
      <c r="C2" s="25" t="s">
        <v>168</v>
      </c>
      <c r="D2" s="26" t="s">
        <v>169</v>
      </c>
      <c r="E2" s="27">
        <v>25</v>
      </c>
      <c r="F2" s="27" t="s">
        <v>20</v>
      </c>
      <c r="G2" s="28"/>
      <c r="H2" s="28"/>
      <c r="I2" s="29">
        <f>+ROUND(E2*G2,0)</f>
        <v>0</v>
      </c>
      <c r="J2" s="29">
        <f>+ROUND(E2*H2,0)</f>
        <v>0</v>
      </c>
      <c r="L2" s="23">
        <v>288</v>
      </c>
    </row>
    <row r="3" spans="1:14" ht="94.5">
      <c r="A3" s="25">
        <v>2</v>
      </c>
      <c r="B3" s="25" t="s">
        <v>170</v>
      </c>
      <c r="C3" s="25" t="s">
        <v>171</v>
      </c>
      <c r="D3" s="26" t="s">
        <v>172</v>
      </c>
      <c r="E3" s="27">
        <v>2</v>
      </c>
      <c r="F3" s="27" t="s">
        <v>19</v>
      </c>
      <c r="G3" s="28"/>
      <c r="H3" s="28"/>
      <c r="I3" s="29">
        <f t="shared" ref="I3:I9" si="0">+ROUND(E3*G3,0)</f>
        <v>0</v>
      </c>
      <c r="J3" s="29">
        <f t="shared" ref="J3:J9" si="1">+ROUND(E3*H3,0)</f>
        <v>0</v>
      </c>
      <c r="L3" s="23">
        <v>1620</v>
      </c>
    </row>
    <row r="4" spans="1:14" ht="78.75">
      <c r="A4" s="25">
        <v>3</v>
      </c>
      <c r="B4" s="25" t="s">
        <v>173</v>
      </c>
      <c r="C4" s="25" t="s">
        <v>174</v>
      </c>
      <c r="D4" s="26" t="s">
        <v>175</v>
      </c>
      <c r="E4" s="27">
        <v>1</v>
      </c>
      <c r="F4" s="27" t="s">
        <v>19</v>
      </c>
      <c r="G4" s="28"/>
      <c r="H4" s="28"/>
      <c r="I4" s="29">
        <f t="shared" si="0"/>
        <v>0</v>
      </c>
      <c r="J4" s="29">
        <f t="shared" si="1"/>
        <v>0</v>
      </c>
      <c r="L4" s="23">
        <v>1154</v>
      </c>
    </row>
    <row r="5" spans="1:14" ht="173.25">
      <c r="A5" s="25">
        <v>4</v>
      </c>
      <c r="B5" s="25" t="s">
        <v>176</v>
      </c>
      <c r="C5" s="25" t="s">
        <v>177</v>
      </c>
      <c r="D5" s="26" t="s">
        <v>178</v>
      </c>
      <c r="E5" s="27">
        <v>5</v>
      </c>
      <c r="F5" s="27" t="s">
        <v>20</v>
      </c>
      <c r="G5" s="28"/>
      <c r="H5" s="28"/>
      <c r="I5" s="29">
        <f t="shared" si="0"/>
        <v>0</v>
      </c>
      <c r="J5" s="29">
        <f t="shared" si="1"/>
        <v>0</v>
      </c>
      <c r="L5" s="23">
        <v>326</v>
      </c>
    </row>
    <row r="6" spans="1:14" ht="189">
      <c r="A6" s="25">
        <v>5</v>
      </c>
      <c r="B6" s="25" t="s">
        <v>179</v>
      </c>
      <c r="C6" s="25" t="s">
        <v>180</v>
      </c>
      <c r="D6" s="26" t="s">
        <v>181</v>
      </c>
      <c r="E6" s="27">
        <v>20</v>
      </c>
      <c r="F6" s="27" t="s">
        <v>20</v>
      </c>
      <c r="G6" s="28"/>
      <c r="H6" s="28"/>
      <c r="I6" s="29">
        <f t="shared" si="0"/>
        <v>0</v>
      </c>
      <c r="J6" s="29">
        <f t="shared" si="1"/>
        <v>0</v>
      </c>
      <c r="L6" s="23">
        <v>541.6</v>
      </c>
    </row>
    <row r="7" spans="1:14" ht="157.5">
      <c r="A7" s="25">
        <v>6</v>
      </c>
      <c r="B7" s="25" t="s">
        <v>182</v>
      </c>
      <c r="C7" s="25" t="s">
        <v>183</v>
      </c>
      <c r="D7" s="26" t="s">
        <v>184</v>
      </c>
      <c r="E7" s="27">
        <v>2</v>
      </c>
      <c r="F7" s="27" t="s">
        <v>19</v>
      </c>
      <c r="G7" s="28"/>
      <c r="H7" s="28"/>
      <c r="I7" s="29">
        <f t="shared" si="0"/>
        <v>0</v>
      </c>
      <c r="J7" s="29">
        <f t="shared" si="1"/>
        <v>0</v>
      </c>
      <c r="L7" s="23">
        <v>621.20000000000005</v>
      </c>
    </row>
    <row r="8" spans="1:14" ht="141.75">
      <c r="A8" s="25">
        <v>7</v>
      </c>
      <c r="B8" s="25" t="s">
        <v>185</v>
      </c>
      <c r="C8" s="25" t="s">
        <v>186</v>
      </c>
      <c r="D8" s="26" t="s">
        <v>187</v>
      </c>
      <c r="E8" s="27">
        <v>25</v>
      </c>
      <c r="F8" s="27" t="s">
        <v>20</v>
      </c>
      <c r="G8" s="28"/>
      <c r="H8" s="28"/>
      <c r="I8" s="29">
        <f t="shared" si="0"/>
        <v>0</v>
      </c>
      <c r="J8" s="29">
        <f t="shared" si="1"/>
        <v>0</v>
      </c>
      <c r="L8" s="23">
        <v>110.4</v>
      </c>
    </row>
    <row r="9" spans="1:14" ht="141.75">
      <c r="A9" s="25">
        <v>8</v>
      </c>
      <c r="B9" s="25" t="s">
        <v>188</v>
      </c>
      <c r="C9" s="25" t="s">
        <v>189</v>
      </c>
      <c r="D9" s="26" t="s">
        <v>190</v>
      </c>
      <c r="E9" s="27">
        <v>25</v>
      </c>
      <c r="F9" s="27" t="s">
        <v>20</v>
      </c>
      <c r="G9" s="28"/>
      <c r="H9" s="28"/>
      <c r="I9" s="29">
        <f t="shared" si="0"/>
        <v>0</v>
      </c>
      <c r="J9" s="29">
        <f t="shared" si="1"/>
        <v>0</v>
      </c>
      <c r="L9" s="23">
        <v>1972</v>
      </c>
    </row>
    <row r="10" spans="1:14">
      <c r="A10" s="25"/>
      <c r="B10" s="25"/>
      <c r="C10" s="25"/>
      <c r="D10" s="26"/>
      <c r="E10" s="27"/>
      <c r="F10" s="27"/>
      <c r="G10" s="28"/>
      <c r="H10" s="28"/>
      <c r="I10" s="29">
        <f>SUM(I2:I9)</f>
        <v>0</v>
      </c>
      <c r="J10" s="29">
        <f>SUM(J2:J9)</f>
        <v>0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F5"/>
  <sheetViews>
    <sheetView workbookViewId="0">
      <selection activeCell="B2" sqref="B2:C2"/>
    </sheetView>
  </sheetViews>
  <sheetFormatPr defaultRowHeight="15.75"/>
  <cols>
    <col min="1" max="1" width="36.42578125" style="4" customWidth="1"/>
    <col min="2" max="3" width="20.7109375" style="4" customWidth="1"/>
    <col min="4" max="256" width="9.140625" style="4"/>
    <col min="257" max="257" width="36.42578125" style="4" customWidth="1"/>
    <col min="258" max="259" width="20.7109375" style="4" customWidth="1"/>
    <col min="260" max="512" width="9.140625" style="4"/>
    <col min="513" max="513" width="36.42578125" style="4" customWidth="1"/>
    <col min="514" max="515" width="20.7109375" style="4" customWidth="1"/>
    <col min="516" max="768" width="9.140625" style="4"/>
    <col min="769" max="769" width="36.42578125" style="4" customWidth="1"/>
    <col min="770" max="771" width="20.7109375" style="4" customWidth="1"/>
    <col min="772" max="1024" width="9.140625" style="4"/>
    <col min="1025" max="1025" width="36.42578125" style="4" customWidth="1"/>
    <col min="1026" max="1027" width="20.7109375" style="4" customWidth="1"/>
    <col min="1028" max="1280" width="9.140625" style="4"/>
    <col min="1281" max="1281" width="36.42578125" style="4" customWidth="1"/>
    <col min="1282" max="1283" width="20.7109375" style="4" customWidth="1"/>
    <col min="1284" max="1536" width="9.140625" style="4"/>
    <col min="1537" max="1537" width="36.42578125" style="4" customWidth="1"/>
    <col min="1538" max="1539" width="20.7109375" style="4" customWidth="1"/>
    <col min="1540" max="1792" width="9.140625" style="4"/>
    <col min="1793" max="1793" width="36.42578125" style="4" customWidth="1"/>
    <col min="1794" max="1795" width="20.7109375" style="4" customWidth="1"/>
    <col min="1796" max="2048" width="9.140625" style="4"/>
    <col min="2049" max="2049" width="36.42578125" style="4" customWidth="1"/>
    <col min="2050" max="2051" width="20.7109375" style="4" customWidth="1"/>
    <col min="2052" max="2304" width="9.140625" style="4"/>
    <col min="2305" max="2305" width="36.42578125" style="4" customWidth="1"/>
    <col min="2306" max="2307" width="20.7109375" style="4" customWidth="1"/>
    <col min="2308" max="2560" width="9.140625" style="4"/>
    <col min="2561" max="2561" width="36.42578125" style="4" customWidth="1"/>
    <col min="2562" max="2563" width="20.7109375" style="4" customWidth="1"/>
    <col min="2564" max="2816" width="9.140625" style="4"/>
    <col min="2817" max="2817" width="36.42578125" style="4" customWidth="1"/>
    <col min="2818" max="2819" width="20.7109375" style="4" customWidth="1"/>
    <col min="2820" max="3072" width="9.140625" style="4"/>
    <col min="3073" max="3073" width="36.42578125" style="4" customWidth="1"/>
    <col min="3074" max="3075" width="20.7109375" style="4" customWidth="1"/>
    <col min="3076" max="3328" width="9.140625" style="4"/>
    <col min="3329" max="3329" width="36.42578125" style="4" customWidth="1"/>
    <col min="3330" max="3331" width="20.7109375" style="4" customWidth="1"/>
    <col min="3332" max="3584" width="9.140625" style="4"/>
    <col min="3585" max="3585" width="36.42578125" style="4" customWidth="1"/>
    <col min="3586" max="3587" width="20.7109375" style="4" customWidth="1"/>
    <col min="3588" max="3840" width="9.140625" style="4"/>
    <col min="3841" max="3841" width="36.42578125" style="4" customWidth="1"/>
    <col min="3842" max="3843" width="20.7109375" style="4" customWidth="1"/>
    <col min="3844" max="4096" width="9.140625" style="4"/>
    <col min="4097" max="4097" width="36.42578125" style="4" customWidth="1"/>
    <col min="4098" max="4099" width="20.7109375" style="4" customWidth="1"/>
    <col min="4100" max="4352" width="9.140625" style="4"/>
    <col min="4353" max="4353" width="36.42578125" style="4" customWidth="1"/>
    <col min="4354" max="4355" width="20.7109375" style="4" customWidth="1"/>
    <col min="4356" max="4608" width="9.140625" style="4"/>
    <col min="4609" max="4609" width="36.42578125" style="4" customWidth="1"/>
    <col min="4610" max="4611" width="20.7109375" style="4" customWidth="1"/>
    <col min="4612" max="4864" width="9.140625" style="4"/>
    <col min="4865" max="4865" width="36.42578125" style="4" customWidth="1"/>
    <col min="4866" max="4867" width="20.7109375" style="4" customWidth="1"/>
    <col min="4868" max="5120" width="9.140625" style="4"/>
    <col min="5121" max="5121" width="36.42578125" style="4" customWidth="1"/>
    <col min="5122" max="5123" width="20.7109375" style="4" customWidth="1"/>
    <col min="5124" max="5376" width="9.140625" style="4"/>
    <col min="5377" max="5377" width="36.42578125" style="4" customWidth="1"/>
    <col min="5378" max="5379" width="20.7109375" style="4" customWidth="1"/>
    <col min="5380" max="5632" width="9.140625" style="4"/>
    <col min="5633" max="5633" width="36.42578125" style="4" customWidth="1"/>
    <col min="5634" max="5635" width="20.7109375" style="4" customWidth="1"/>
    <col min="5636" max="5888" width="9.140625" style="4"/>
    <col min="5889" max="5889" width="36.42578125" style="4" customWidth="1"/>
    <col min="5890" max="5891" width="20.7109375" style="4" customWidth="1"/>
    <col min="5892" max="6144" width="9.140625" style="4"/>
    <col min="6145" max="6145" width="36.42578125" style="4" customWidth="1"/>
    <col min="6146" max="6147" width="20.7109375" style="4" customWidth="1"/>
    <col min="6148" max="6400" width="9.140625" style="4"/>
    <col min="6401" max="6401" width="36.42578125" style="4" customWidth="1"/>
    <col min="6402" max="6403" width="20.7109375" style="4" customWidth="1"/>
    <col min="6404" max="6656" width="9.140625" style="4"/>
    <col min="6657" max="6657" width="36.42578125" style="4" customWidth="1"/>
    <col min="6658" max="6659" width="20.7109375" style="4" customWidth="1"/>
    <col min="6660" max="6912" width="9.140625" style="4"/>
    <col min="6913" max="6913" width="36.42578125" style="4" customWidth="1"/>
    <col min="6914" max="6915" width="20.7109375" style="4" customWidth="1"/>
    <col min="6916" max="7168" width="9.140625" style="4"/>
    <col min="7169" max="7169" width="36.42578125" style="4" customWidth="1"/>
    <col min="7170" max="7171" width="20.7109375" style="4" customWidth="1"/>
    <col min="7172" max="7424" width="9.140625" style="4"/>
    <col min="7425" max="7425" width="36.42578125" style="4" customWidth="1"/>
    <col min="7426" max="7427" width="20.7109375" style="4" customWidth="1"/>
    <col min="7428" max="7680" width="9.140625" style="4"/>
    <col min="7681" max="7681" width="36.42578125" style="4" customWidth="1"/>
    <col min="7682" max="7683" width="20.7109375" style="4" customWidth="1"/>
    <col min="7684" max="7936" width="9.140625" style="4"/>
    <col min="7937" max="7937" width="36.42578125" style="4" customWidth="1"/>
    <col min="7938" max="7939" width="20.7109375" style="4" customWidth="1"/>
    <col min="7940" max="8192" width="9.140625" style="4"/>
    <col min="8193" max="8193" width="36.42578125" style="4" customWidth="1"/>
    <col min="8194" max="8195" width="20.7109375" style="4" customWidth="1"/>
    <col min="8196" max="8448" width="9.140625" style="4"/>
    <col min="8449" max="8449" width="36.42578125" style="4" customWidth="1"/>
    <col min="8450" max="8451" width="20.7109375" style="4" customWidth="1"/>
    <col min="8452" max="8704" width="9.140625" style="4"/>
    <col min="8705" max="8705" width="36.42578125" style="4" customWidth="1"/>
    <col min="8706" max="8707" width="20.7109375" style="4" customWidth="1"/>
    <col min="8708" max="8960" width="9.140625" style="4"/>
    <col min="8961" max="8961" width="36.42578125" style="4" customWidth="1"/>
    <col min="8962" max="8963" width="20.7109375" style="4" customWidth="1"/>
    <col min="8964" max="9216" width="9.140625" style="4"/>
    <col min="9217" max="9217" width="36.42578125" style="4" customWidth="1"/>
    <col min="9218" max="9219" width="20.7109375" style="4" customWidth="1"/>
    <col min="9220" max="9472" width="9.140625" style="4"/>
    <col min="9473" max="9473" width="36.42578125" style="4" customWidth="1"/>
    <col min="9474" max="9475" width="20.7109375" style="4" customWidth="1"/>
    <col min="9476" max="9728" width="9.140625" style="4"/>
    <col min="9729" max="9729" width="36.42578125" style="4" customWidth="1"/>
    <col min="9730" max="9731" width="20.7109375" style="4" customWidth="1"/>
    <col min="9732" max="9984" width="9.140625" style="4"/>
    <col min="9985" max="9985" width="36.42578125" style="4" customWidth="1"/>
    <col min="9986" max="9987" width="20.7109375" style="4" customWidth="1"/>
    <col min="9988" max="10240" width="9.140625" style="4"/>
    <col min="10241" max="10241" width="36.42578125" style="4" customWidth="1"/>
    <col min="10242" max="10243" width="20.7109375" style="4" customWidth="1"/>
    <col min="10244" max="10496" width="9.140625" style="4"/>
    <col min="10497" max="10497" width="36.42578125" style="4" customWidth="1"/>
    <col min="10498" max="10499" width="20.7109375" style="4" customWidth="1"/>
    <col min="10500" max="10752" width="9.140625" style="4"/>
    <col min="10753" max="10753" width="36.42578125" style="4" customWidth="1"/>
    <col min="10754" max="10755" width="20.7109375" style="4" customWidth="1"/>
    <col min="10756" max="11008" width="9.140625" style="4"/>
    <col min="11009" max="11009" width="36.42578125" style="4" customWidth="1"/>
    <col min="11010" max="11011" width="20.7109375" style="4" customWidth="1"/>
    <col min="11012" max="11264" width="9.140625" style="4"/>
    <col min="11265" max="11265" width="36.42578125" style="4" customWidth="1"/>
    <col min="11266" max="11267" width="20.7109375" style="4" customWidth="1"/>
    <col min="11268" max="11520" width="9.140625" style="4"/>
    <col min="11521" max="11521" width="36.42578125" style="4" customWidth="1"/>
    <col min="11522" max="11523" width="20.7109375" style="4" customWidth="1"/>
    <col min="11524" max="11776" width="9.140625" style="4"/>
    <col min="11777" max="11777" width="36.42578125" style="4" customWidth="1"/>
    <col min="11778" max="11779" width="20.7109375" style="4" customWidth="1"/>
    <col min="11780" max="12032" width="9.140625" style="4"/>
    <col min="12033" max="12033" width="36.42578125" style="4" customWidth="1"/>
    <col min="12034" max="12035" width="20.7109375" style="4" customWidth="1"/>
    <col min="12036" max="12288" width="9.140625" style="4"/>
    <col min="12289" max="12289" width="36.42578125" style="4" customWidth="1"/>
    <col min="12290" max="12291" width="20.7109375" style="4" customWidth="1"/>
    <col min="12292" max="12544" width="9.140625" style="4"/>
    <col min="12545" max="12545" width="36.42578125" style="4" customWidth="1"/>
    <col min="12546" max="12547" width="20.7109375" style="4" customWidth="1"/>
    <col min="12548" max="12800" width="9.140625" style="4"/>
    <col min="12801" max="12801" width="36.42578125" style="4" customWidth="1"/>
    <col min="12802" max="12803" width="20.7109375" style="4" customWidth="1"/>
    <col min="12804" max="13056" width="9.140625" style="4"/>
    <col min="13057" max="13057" width="36.42578125" style="4" customWidth="1"/>
    <col min="13058" max="13059" width="20.7109375" style="4" customWidth="1"/>
    <col min="13060" max="13312" width="9.140625" style="4"/>
    <col min="13313" max="13313" width="36.42578125" style="4" customWidth="1"/>
    <col min="13314" max="13315" width="20.7109375" style="4" customWidth="1"/>
    <col min="13316" max="13568" width="9.140625" style="4"/>
    <col min="13569" max="13569" width="36.42578125" style="4" customWidth="1"/>
    <col min="13570" max="13571" width="20.7109375" style="4" customWidth="1"/>
    <col min="13572" max="13824" width="9.140625" style="4"/>
    <col min="13825" max="13825" width="36.42578125" style="4" customWidth="1"/>
    <col min="13826" max="13827" width="20.7109375" style="4" customWidth="1"/>
    <col min="13828" max="14080" width="9.140625" style="4"/>
    <col min="14081" max="14081" width="36.42578125" style="4" customWidth="1"/>
    <col min="14082" max="14083" width="20.7109375" style="4" customWidth="1"/>
    <col min="14084" max="14336" width="9.140625" style="4"/>
    <col min="14337" max="14337" width="36.42578125" style="4" customWidth="1"/>
    <col min="14338" max="14339" width="20.7109375" style="4" customWidth="1"/>
    <col min="14340" max="14592" width="9.140625" style="4"/>
    <col min="14593" max="14593" width="36.42578125" style="4" customWidth="1"/>
    <col min="14594" max="14595" width="20.7109375" style="4" customWidth="1"/>
    <col min="14596" max="14848" width="9.140625" style="4"/>
    <col min="14849" max="14849" width="36.42578125" style="4" customWidth="1"/>
    <col min="14850" max="14851" width="20.7109375" style="4" customWidth="1"/>
    <col min="14852" max="15104" width="9.140625" style="4"/>
    <col min="15105" max="15105" width="36.42578125" style="4" customWidth="1"/>
    <col min="15106" max="15107" width="20.7109375" style="4" customWidth="1"/>
    <col min="15108" max="15360" width="9.140625" style="4"/>
    <col min="15361" max="15361" width="36.42578125" style="4" customWidth="1"/>
    <col min="15362" max="15363" width="20.7109375" style="4" customWidth="1"/>
    <col min="15364" max="15616" width="9.140625" style="4"/>
    <col min="15617" max="15617" width="36.42578125" style="4" customWidth="1"/>
    <col min="15618" max="15619" width="20.7109375" style="4" customWidth="1"/>
    <col min="15620" max="15872" width="9.140625" style="4"/>
    <col min="15873" max="15873" width="36.42578125" style="4" customWidth="1"/>
    <col min="15874" max="15875" width="20.7109375" style="4" customWidth="1"/>
    <col min="15876" max="16128" width="9.140625" style="4"/>
    <col min="16129" max="16129" width="36.42578125" style="4" customWidth="1"/>
    <col min="16130" max="16131" width="20.7109375" style="4" customWidth="1"/>
    <col min="16132" max="16384" width="9.140625" style="4"/>
  </cols>
  <sheetData>
    <row r="1" spans="1:6" s="2" customFormat="1">
      <c r="A1" s="2" t="s">
        <v>4</v>
      </c>
      <c r="B1" s="3" t="s">
        <v>0</v>
      </c>
      <c r="C1" s="3" t="s">
        <v>1</v>
      </c>
    </row>
    <row r="2" spans="1:6">
      <c r="A2" s="4" t="s">
        <v>21</v>
      </c>
      <c r="B2" s="50">
        <f>'Épületgépészeti csővezeték sze1'!J15</f>
        <v>0</v>
      </c>
      <c r="C2" s="50">
        <f>'Épületgépészeti csővezeték sze1'!K15</f>
        <v>0</v>
      </c>
    </row>
    <row r="3" spans="1:6" ht="31.5">
      <c r="A3" s="50" t="s">
        <v>22</v>
      </c>
      <c r="B3" s="50">
        <f>'Épületgépészeti szerelvények é1'!J17</f>
        <v>0</v>
      </c>
      <c r="C3" s="50">
        <f>'Épületgépészeti szerelvények é1'!K17</f>
        <v>0</v>
      </c>
      <c r="E3" s="18"/>
      <c r="F3" s="18"/>
    </row>
    <row r="4" spans="1:6">
      <c r="A4" s="50" t="s">
        <v>48</v>
      </c>
      <c r="B4" s="50">
        <f>'Egyéb járulékos munká1'!J14</f>
        <v>0</v>
      </c>
      <c r="C4" s="50">
        <f>'Egyéb járulékos munká1'!K14</f>
        <v>0</v>
      </c>
      <c r="E4" s="18"/>
      <c r="F4" s="18"/>
    </row>
    <row r="5" spans="1:6" s="2" customFormat="1">
      <c r="A5" s="2" t="s">
        <v>5</v>
      </c>
      <c r="B5" s="2">
        <f>ROUND(SUM(B2:B4),0)</f>
        <v>0</v>
      </c>
      <c r="C5" s="2">
        <f>ROUND(SUM(C2:C4),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G2" sqref="G2:I14"/>
    </sheetView>
  </sheetViews>
  <sheetFormatPr defaultRowHeight="12.75"/>
  <cols>
    <col min="1" max="1" width="4.28515625" style="34" customWidth="1"/>
    <col min="2" max="2" width="26.85546875" style="34" bestFit="1" customWidth="1"/>
    <col min="3" max="3" width="23.85546875" style="36" bestFit="1" customWidth="1"/>
    <col min="4" max="4" width="36.28515625" style="36" bestFit="1" customWidth="1"/>
    <col min="5" max="5" width="6.7109375" style="38" customWidth="1"/>
    <col min="6" max="6" width="6.5703125" style="36" bestFit="1" customWidth="1"/>
    <col min="7" max="7" width="7" style="36" bestFit="1" customWidth="1"/>
    <col min="8" max="9" width="8.140625" style="38" bestFit="1" customWidth="1"/>
    <col min="10" max="11" width="8" style="38" bestFit="1" customWidth="1"/>
    <col min="12" max="12" width="15.7109375" style="36" customWidth="1"/>
    <col min="13" max="256" width="9.140625" style="36"/>
    <col min="257" max="257" width="4.28515625" style="36" customWidth="1"/>
    <col min="258" max="258" width="26.85546875" style="36" bestFit="1" customWidth="1"/>
    <col min="259" max="259" width="23.85546875" style="36" bestFit="1" customWidth="1"/>
    <col min="260" max="260" width="36.28515625" style="36" bestFit="1" customWidth="1"/>
    <col min="261" max="261" width="6.7109375" style="36" customWidth="1"/>
    <col min="262" max="262" width="6.5703125" style="36" bestFit="1" customWidth="1"/>
    <col min="263" max="263" width="7" style="36" bestFit="1" customWidth="1"/>
    <col min="264" max="265" width="8.140625" style="36" bestFit="1" customWidth="1"/>
    <col min="266" max="267" width="8" style="36" bestFit="1" customWidth="1"/>
    <col min="268" max="268" width="15.7109375" style="36" customWidth="1"/>
    <col min="269" max="512" width="9.140625" style="36"/>
    <col min="513" max="513" width="4.28515625" style="36" customWidth="1"/>
    <col min="514" max="514" width="26.85546875" style="36" bestFit="1" customWidth="1"/>
    <col min="515" max="515" width="23.85546875" style="36" bestFit="1" customWidth="1"/>
    <col min="516" max="516" width="36.28515625" style="36" bestFit="1" customWidth="1"/>
    <col min="517" max="517" width="6.7109375" style="36" customWidth="1"/>
    <col min="518" max="518" width="6.5703125" style="36" bestFit="1" customWidth="1"/>
    <col min="519" max="519" width="7" style="36" bestFit="1" customWidth="1"/>
    <col min="520" max="521" width="8.140625" style="36" bestFit="1" customWidth="1"/>
    <col min="522" max="523" width="8" style="36" bestFit="1" customWidth="1"/>
    <col min="524" max="524" width="15.7109375" style="36" customWidth="1"/>
    <col min="525" max="768" width="9.140625" style="36"/>
    <col min="769" max="769" width="4.28515625" style="36" customWidth="1"/>
    <col min="770" max="770" width="26.85546875" style="36" bestFit="1" customWidth="1"/>
    <col min="771" max="771" width="23.85546875" style="36" bestFit="1" customWidth="1"/>
    <col min="772" max="772" width="36.28515625" style="36" bestFit="1" customWidth="1"/>
    <col min="773" max="773" width="6.7109375" style="36" customWidth="1"/>
    <col min="774" max="774" width="6.5703125" style="36" bestFit="1" customWidth="1"/>
    <col min="775" max="775" width="7" style="36" bestFit="1" customWidth="1"/>
    <col min="776" max="777" width="8.140625" style="36" bestFit="1" customWidth="1"/>
    <col min="778" max="779" width="8" style="36" bestFit="1" customWidth="1"/>
    <col min="780" max="780" width="15.7109375" style="36" customWidth="1"/>
    <col min="781" max="1024" width="9.140625" style="36"/>
    <col min="1025" max="1025" width="4.28515625" style="36" customWidth="1"/>
    <col min="1026" max="1026" width="26.85546875" style="36" bestFit="1" customWidth="1"/>
    <col min="1027" max="1027" width="23.85546875" style="36" bestFit="1" customWidth="1"/>
    <col min="1028" max="1028" width="36.28515625" style="36" bestFit="1" customWidth="1"/>
    <col min="1029" max="1029" width="6.7109375" style="36" customWidth="1"/>
    <col min="1030" max="1030" width="6.5703125" style="36" bestFit="1" customWidth="1"/>
    <col min="1031" max="1031" width="7" style="36" bestFit="1" customWidth="1"/>
    <col min="1032" max="1033" width="8.140625" style="36" bestFit="1" customWidth="1"/>
    <col min="1034" max="1035" width="8" style="36" bestFit="1" customWidth="1"/>
    <col min="1036" max="1036" width="15.7109375" style="36" customWidth="1"/>
    <col min="1037" max="1280" width="9.140625" style="36"/>
    <col min="1281" max="1281" width="4.28515625" style="36" customWidth="1"/>
    <col min="1282" max="1282" width="26.85546875" style="36" bestFit="1" customWidth="1"/>
    <col min="1283" max="1283" width="23.85546875" style="36" bestFit="1" customWidth="1"/>
    <col min="1284" max="1284" width="36.28515625" style="36" bestFit="1" customWidth="1"/>
    <col min="1285" max="1285" width="6.7109375" style="36" customWidth="1"/>
    <col min="1286" max="1286" width="6.5703125" style="36" bestFit="1" customWidth="1"/>
    <col min="1287" max="1287" width="7" style="36" bestFit="1" customWidth="1"/>
    <col min="1288" max="1289" width="8.140625" style="36" bestFit="1" customWidth="1"/>
    <col min="1290" max="1291" width="8" style="36" bestFit="1" customWidth="1"/>
    <col min="1292" max="1292" width="15.7109375" style="36" customWidth="1"/>
    <col min="1293" max="1536" width="9.140625" style="36"/>
    <col min="1537" max="1537" width="4.28515625" style="36" customWidth="1"/>
    <col min="1538" max="1538" width="26.85546875" style="36" bestFit="1" customWidth="1"/>
    <col min="1539" max="1539" width="23.85546875" style="36" bestFit="1" customWidth="1"/>
    <col min="1540" max="1540" width="36.28515625" style="36" bestFit="1" customWidth="1"/>
    <col min="1541" max="1541" width="6.7109375" style="36" customWidth="1"/>
    <col min="1542" max="1542" width="6.5703125" style="36" bestFit="1" customWidth="1"/>
    <col min="1543" max="1543" width="7" style="36" bestFit="1" customWidth="1"/>
    <col min="1544" max="1545" width="8.140625" style="36" bestFit="1" customWidth="1"/>
    <col min="1546" max="1547" width="8" style="36" bestFit="1" customWidth="1"/>
    <col min="1548" max="1548" width="15.7109375" style="36" customWidth="1"/>
    <col min="1549" max="1792" width="9.140625" style="36"/>
    <col min="1793" max="1793" width="4.28515625" style="36" customWidth="1"/>
    <col min="1794" max="1794" width="26.85546875" style="36" bestFit="1" customWidth="1"/>
    <col min="1795" max="1795" width="23.85546875" style="36" bestFit="1" customWidth="1"/>
    <col min="1796" max="1796" width="36.28515625" style="36" bestFit="1" customWidth="1"/>
    <col min="1797" max="1797" width="6.7109375" style="36" customWidth="1"/>
    <col min="1798" max="1798" width="6.5703125" style="36" bestFit="1" customWidth="1"/>
    <col min="1799" max="1799" width="7" style="36" bestFit="1" customWidth="1"/>
    <col min="1800" max="1801" width="8.140625" style="36" bestFit="1" customWidth="1"/>
    <col min="1802" max="1803" width="8" style="36" bestFit="1" customWidth="1"/>
    <col min="1804" max="1804" width="15.7109375" style="36" customWidth="1"/>
    <col min="1805" max="2048" width="9.140625" style="36"/>
    <col min="2049" max="2049" width="4.28515625" style="36" customWidth="1"/>
    <col min="2050" max="2050" width="26.85546875" style="36" bestFit="1" customWidth="1"/>
    <col min="2051" max="2051" width="23.85546875" style="36" bestFit="1" customWidth="1"/>
    <col min="2052" max="2052" width="36.28515625" style="36" bestFit="1" customWidth="1"/>
    <col min="2053" max="2053" width="6.7109375" style="36" customWidth="1"/>
    <col min="2054" max="2054" width="6.5703125" style="36" bestFit="1" customWidth="1"/>
    <col min="2055" max="2055" width="7" style="36" bestFit="1" customWidth="1"/>
    <col min="2056" max="2057" width="8.140625" style="36" bestFit="1" customWidth="1"/>
    <col min="2058" max="2059" width="8" style="36" bestFit="1" customWidth="1"/>
    <col min="2060" max="2060" width="15.7109375" style="36" customWidth="1"/>
    <col min="2061" max="2304" width="9.140625" style="36"/>
    <col min="2305" max="2305" width="4.28515625" style="36" customWidth="1"/>
    <col min="2306" max="2306" width="26.85546875" style="36" bestFit="1" customWidth="1"/>
    <col min="2307" max="2307" width="23.85546875" style="36" bestFit="1" customWidth="1"/>
    <col min="2308" max="2308" width="36.28515625" style="36" bestFit="1" customWidth="1"/>
    <col min="2309" max="2309" width="6.7109375" style="36" customWidth="1"/>
    <col min="2310" max="2310" width="6.5703125" style="36" bestFit="1" customWidth="1"/>
    <col min="2311" max="2311" width="7" style="36" bestFit="1" customWidth="1"/>
    <col min="2312" max="2313" width="8.140625" style="36" bestFit="1" customWidth="1"/>
    <col min="2314" max="2315" width="8" style="36" bestFit="1" customWidth="1"/>
    <col min="2316" max="2316" width="15.7109375" style="36" customWidth="1"/>
    <col min="2317" max="2560" width="9.140625" style="36"/>
    <col min="2561" max="2561" width="4.28515625" style="36" customWidth="1"/>
    <col min="2562" max="2562" width="26.85546875" style="36" bestFit="1" customWidth="1"/>
    <col min="2563" max="2563" width="23.85546875" style="36" bestFit="1" customWidth="1"/>
    <col min="2564" max="2564" width="36.28515625" style="36" bestFit="1" customWidth="1"/>
    <col min="2565" max="2565" width="6.7109375" style="36" customWidth="1"/>
    <col min="2566" max="2566" width="6.5703125" style="36" bestFit="1" customWidth="1"/>
    <col min="2567" max="2567" width="7" style="36" bestFit="1" customWidth="1"/>
    <col min="2568" max="2569" width="8.140625" style="36" bestFit="1" customWidth="1"/>
    <col min="2570" max="2571" width="8" style="36" bestFit="1" customWidth="1"/>
    <col min="2572" max="2572" width="15.7109375" style="36" customWidth="1"/>
    <col min="2573" max="2816" width="9.140625" style="36"/>
    <col min="2817" max="2817" width="4.28515625" style="36" customWidth="1"/>
    <col min="2818" max="2818" width="26.85546875" style="36" bestFit="1" customWidth="1"/>
    <col min="2819" max="2819" width="23.85546875" style="36" bestFit="1" customWidth="1"/>
    <col min="2820" max="2820" width="36.28515625" style="36" bestFit="1" customWidth="1"/>
    <col min="2821" max="2821" width="6.7109375" style="36" customWidth="1"/>
    <col min="2822" max="2822" width="6.5703125" style="36" bestFit="1" customWidth="1"/>
    <col min="2823" max="2823" width="7" style="36" bestFit="1" customWidth="1"/>
    <col min="2824" max="2825" width="8.140625" style="36" bestFit="1" customWidth="1"/>
    <col min="2826" max="2827" width="8" style="36" bestFit="1" customWidth="1"/>
    <col min="2828" max="2828" width="15.7109375" style="36" customWidth="1"/>
    <col min="2829" max="3072" width="9.140625" style="36"/>
    <col min="3073" max="3073" width="4.28515625" style="36" customWidth="1"/>
    <col min="3074" max="3074" width="26.85546875" style="36" bestFit="1" customWidth="1"/>
    <col min="3075" max="3075" width="23.85546875" style="36" bestFit="1" customWidth="1"/>
    <col min="3076" max="3076" width="36.28515625" style="36" bestFit="1" customWidth="1"/>
    <col min="3077" max="3077" width="6.7109375" style="36" customWidth="1"/>
    <col min="3078" max="3078" width="6.5703125" style="36" bestFit="1" customWidth="1"/>
    <col min="3079" max="3079" width="7" style="36" bestFit="1" customWidth="1"/>
    <col min="3080" max="3081" width="8.140625" style="36" bestFit="1" customWidth="1"/>
    <col min="3082" max="3083" width="8" style="36" bestFit="1" customWidth="1"/>
    <col min="3084" max="3084" width="15.7109375" style="36" customWidth="1"/>
    <col min="3085" max="3328" width="9.140625" style="36"/>
    <col min="3329" max="3329" width="4.28515625" style="36" customWidth="1"/>
    <col min="3330" max="3330" width="26.85546875" style="36" bestFit="1" customWidth="1"/>
    <col min="3331" max="3331" width="23.85546875" style="36" bestFit="1" customWidth="1"/>
    <col min="3332" max="3332" width="36.28515625" style="36" bestFit="1" customWidth="1"/>
    <col min="3333" max="3333" width="6.7109375" style="36" customWidth="1"/>
    <col min="3334" max="3334" width="6.5703125" style="36" bestFit="1" customWidth="1"/>
    <col min="3335" max="3335" width="7" style="36" bestFit="1" customWidth="1"/>
    <col min="3336" max="3337" width="8.140625" style="36" bestFit="1" customWidth="1"/>
    <col min="3338" max="3339" width="8" style="36" bestFit="1" customWidth="1"/>
    <col min="3340" max="3340" width="15.7109375" style="36" customWidth="1"/>
    <col min="3341" max="3584" width="9.140625" style="36"/>
    <col min="3585" max="3585" width="4.28515625" style="36" customWidth="1"/>
    <col min="3586" max="3586" width="26.85546875" style="36" bestFit="1" customWidth="1"/>
    <col min="3587" max="3587" width="23.85546875" style="36" bestFit="1" customWidth="1"/>
    <col min="3588" max="3588" width="36.28515625" style="36" bestFit="1" customWidth="1"/>
    <col min="3589" max="3589" width="6.7109375" style="36" customWidth="1"/>
    <col min="3590" max="3590" width="6.5703125" style="36" bestFit="1" customWidth="1"/>
    <col min="3591" max="3591" width="7" style="36" bestFit="1" customWidth="1"/>
    <col min="3592" max="3593" width="8.140625" style="36" bestFit="1" customWidth="1"/>
    <col min="3594" max="3595" width="8" style="36" bestFit="1" customWidth="1"/>
    <col min="3596" max="3596" width="15.7109375" style="36" customWidth="1"/>
    <col min="3597" max="3840" width="9.140625" style="36"/>
    <col min="3841" max="3841" width="4.28515625" style="36" customWidth="1"/>
    <col min="3842" max="3842" width="26.85546875" style="36" bestFit="1" customWidth="1"/>
    <col min="3843" max="3843" width="23.85546875" style="36" bestFit="1" customWidth="1"/>
    <col min="3844" max="3844" width="36.28515625" style="36" bestFit="1" customWidth="1"/>
    <col min="3845" max="3845" width="6.7109375" style="36" customWidth="1"/>
    <col min="3846" max="3846" width="6.5703125" style="36" bestFit="1" customWidth="1"/>
    <col min="3847" max="3847" width="7" style="36" bestFit="1" customWidth="1"/>
    <col min="3848" max="3849" width="8.140625" style="36" bestFit="1" customWidth="1"/>
    <col min="3850" max="3851" width="8" style="36" bestFit="1" customWidth="1"/>
    <col min="3852" max="3852" width="15.7109375" style="36" customWidth="1"/>
    <col min="3853" max="4096" width="9.140625" style="36"/>
    <col min="4097" max="4097" width="4.28515625" style="36" customWidth="1"/>
    <col min="4098" max="4098" width="26.85546875" style="36" bestFit="1" customWidth="1"/>
    <col min="4099" max="4099" width="23.85546875" style="36" bestFit="1" customWidth="1"/>
    <col min="4100" max="4100" width="36.28515625" style="36" bestFit="1" customWidth="1"/>
    <col min="4101" max="4101" width="6.7109375" style="36" customWidth="1"/>
    <col min="4102" max="4102" width="6.5703125" style="36" bestFit="1" customWidth="1"/>
    <col min="4103" max="4103" width="7" style="36" bestFit="1" customWidth="1"/>
    <col min="4104" max="4105" width="8.140625" style="36" bestFit="1" customWidth="1"/>
    <col min="4106" max="4107" width="8" style="36" bestFit="1" customWidth="1"/>
    <col min="4108" max="4108" width="15.7109375" style="36" customWidth="1"/>
    <col min="4109" max="4352" width="9.140625" style="36"/>
    <col min="4353" max="4353" width="4.28515625" style="36" customWidth="1"/>
    <col min="4354" max="4354" width="26.85546875" style="36" bestFit="1" customWidth="1"/>
    <col min="4355" max="4355" width="23.85546875" style="36" bestFit="1" customWidth="1"/>
    <col min="4356" max="4356" width="36.28515625" style="36" bestFit="1" customWidth="1"/>
    <col min="4357" max="4357" width="6.7109375" style="36" customWidth="1"/>
    <col min="4358" max="4358" width="6.5703125" style="36" bestFit="1" customWidth="1"/>
    <col min="4359" max="4359" width="7" style="36" bestFit="1" customWidth="1"/>
    <col min="4360" max="4361" width="8.140625" style="36" bestFit="1" customWidth="1"/>
    <col min="4362" max="4363" width="8" style="36" bestFit="1" customWidth="1"/>
    <col min="4364" max="4364" width="15.7109375" style="36" customWidth="1"/>
    <col min="4365" max="4608" width="9.140625" style="36"/>
    <col min="4609" max="4609" width="4.28515625" style="36" customWidth="1"/>
    <col min="4610" max="4610" width="26.85546875" style="36" bestFit="1" customWidth="1"/>
    <col min="4611" max="4611" width="23.85546875" style="36" bestFit="1" customWidth="1"/>
    <col min="4612" max="4612" width="36.28515625" style="36" bestFit="1" customWidth="1"/>
    <col min="4613" max="4613" width="6.7109375" style="36" customWidth="1"/>
    <col min="4614" max="4614" width="6.5703125" style="36" bestFit="1" customWidth="1"/>
    <col min="4615" max="4615" width="7" style="36" bestFit="1" customWidth="1"/>
    <col min="4616" max="4617" width="8.140625" style="36" bestFit="1" customWidth="1"/>
    <col min="4618" max="4619" width="8" style="36" bestFit="1" customWidth="1"/>
    <col min="4620" max="4620" width="15.7109375" style="36" customWidth="1"/>
    <col min="4621" max="4864" width="9.140625" style="36"/>
    <col min="4865" max="4865" width="4.28515625" style="36" customWidth="1"/>
    <col min="4866" max="4866" width="26.85546875" style="36" bestFit="1" customWidth="1"/>
    <col min="4867" max="4867" width="23.85546875" style="36" bestFit="1" customWidth="1"/>
    <col min="4868" max="4868" width="36.28515625" style="36" bestFit="1" customWidth="1"/>
    <col min="4869" max="4869" width="6.7109375" style="36" customWidth="1"/>
    <col min="4870" max="4870" width="6.5703125" style="36" bestFit="1" customWidth="1"/>
    <col min="4871" max="4871" width="7" style="36" bestFit="1" customWidth="1"/>
    <col min="4872" max="4873" width="8.140625" style="36" bestFit="1" customWidth="1"/>
    <col min="4874" max="4875" width="8" style="36" bestFit="1" customWidth="1"/>
    <col min="4876" max="4876" width="15.7109375" style="36" customWidth="1"/>
    <col min="4877" max="5120" width="9.140625" style="36"/>
    <col min="5121" max="5121" width="4.28515625" style="36" customWidth="1"/>
    <col min="5122" max="5122" width="26.85546875" style="36" bestFit="1" customWidth="1"/>
    <col min="5123" max="5123" width="23.85546875" style="36" bestFit="1" customWidth="1"/>
    <col min="5124" max="5124" width="36.28515625" style="36" bestFit="1" customWidth="1"/>
    <col min="5125" max="5125" width="6.7109375" style="36" customWidth="1"/>
    <col min="5126" max="5126" width="6.5703125" style="36" bestFit="1" customWidth="1"/>
    <col min="5127" max="5127" width="7" style="36" bestFit="1" customWidth="1"/>
    <col min="5128" max="5129" width="8.140625" style="36" bestFit="1" customWidth="1"/>
    <col min="5130" max="5131" width="8" style="36" bestFit="1" customWidth="1"/>
    <col min="5132" max="5132" width="15.7109375" style="36" customWidth="1"/>
    <col min="5133" max="5376" width="9.140625" style="36"/>
    <col min="5377" max="5377" width="4.28515625" style="36" customWidth="1"/>
    <col min="5378" max="5378" width="26.85546875" style="36" bestFit="1" customWidth="1"/>
    <col min="5379" max="5379" width="23.85546875" style="36" bestFit="1" customWidth="1"/>
    <col min="5380" max="5380" width="36.28515625" style="36" bestFit="1" customWidth="1"/>
    <col min="5381" max="5381" width="6.7109375" style="36" customWidth="1"/>
    <col min="5382" max="5382" width="6.5703125" style="36" bestFit="1" customWidth="1"/>
    <col min="5383" max="5383" width="7" style="36" bestFit="1" customWidth="1"/>
    <col min="5384" max="5385" width="8.140625" style="36" bestFit="1" customWidth="1"/>
    <col min="5386" max="5387" width="8" style="36" bestFit="1" customWidth="1"/>
    <col min="5388" max="5388" width="15.7109375" style="36" customWidth="1"/>
    <col min="5389" max="5632" width="9.140625" style="36"/>
    <col min="5633" max="5633" width="4.28515625" style="36" customWidth="1"/>
    <col min="5634" max="5634" width="26.85546875" style="36" bestFit="1" customWidth="1"/>
    <col min="5635" max="5635" width="23.85546875" style="36" bestFit="1" customWidth="1"/>
    <col min="5636" max="5636" width="36.28515625" style="36" bestFit="1" customWidth="1"/>
    <col min="5637" max="5637" width="6.7109375" style="36" customWidth="1"/>
    <col min="5638" max="5638" width="6.5703125" style="36" bestFit="1" customWidth="1"/>
    <col min="5639" max="5639" width="7" style="36" bestFit="1" customWidth="1"/>
    <col min="5640" max="5641" width="8.140625" style="36" bestFit="1" customWidth="1"/>
    <col min="5642" max="5643" width="8" style="36" bestFit="1" customWidth="1"/>
    <col min="5644" max="5644" width="15.7109375" style="36" customWidth="1"/>
    <col min="5645" max="5888" width="9.140625" style="36"/>
    <col min="5889" max="5889" width="4.28515625" style="36" customWidth="1"/>
    <col min="5890" max="5890" width="26.85546875" style="36" bestFit="1" customWidth="1"/>
    <col min="5891" max="5891" width="23.85546875" style="36" bestFit="1" customWidth="1"/>
    <col min="5892" max="5892" width="36.28515625" style="36" bestFit="1" customWidth="1"/>
    <col min="5893" max="5893" width="6.7109375" style="36" customWidth="1"/>
    <col min="5894" max="5894" width="6.5703125" style="36" bestFit="1" customWidth="1"/>
    <col min="5895" max="5895" width="7" style="36" bestFit="1" customWidth="1"/>
    <col min="5896" max="5897" width="8.140625" style="36" bestFit="1" customWidth="1"/>
    <col min="5898" max="5899" width="8" style="36" bestFit="1" customWidth="1"/>
    <col min="5900" max="5900" width="15.7109375" style="36" customWidth="1"/>
    <col min="5901" max="6144" width="9.140625" style="36"/>
    <col min="6145" max="6145" width="4.28515625" style="36" customWidth="1"/>
    <col min="6146" max="6146" width="26.85546875" style="36" bestFit="1" customWidth="1"/>
    <col min="6147" max="6147" width="23.85546875" style="36" bestFit="1" customWidth="1"/>
    <col min="6148" max="6148" width="36.28515625" style="36" bestFit="1" customWidth="1"/>
    <col min="6149" max="6149" width="6.7109375" style="36" customWidth="1"/>
    <col min="6150" max="6150" width="6.5703125" style="36" bestFit="1" customWidth="1"/>
    <col min="6151" max="6151" width="7" style="36" bestFit="1" customWidth="1"/>
    <col min="6152" max="6153" width="8.140625" style="36" bestFit="1" customWidth="1"/>
    <col min="6154" max="6155" width="8" style="36" bestFit="1" customWidth="1"/>
    <col min="6156" max="6156" width="15.7109375" style="36" customWidth="1"/>
    <col min="6157" max="6400" width="9.140625" style="36"/>
    <col min="6401" max="6401" width="4.28515625" style="36" customWidth="1"/>
    <col min="6402" max="6402" width="26.85546875" style="36" bestFit="1" customWidth="1"/>
    <col min="6403" max="6403" width="23.85546875" style="36" bestFit="1" customWidth="1"/>
    <col min="6404" max="6404" width="36.28515625" style="36" bestFit="1" customWidth="1"/>
    <col min="6405" max="6405" width="6.7109375" style="36" customWidth="1"/>
    <col min="6406" max="6406" width="6.5703125" style="36" bestFit="1" customWidth="1"/>
    <col min="6407" max="6407" width="7" style="36" bestFit="1" customWidth="1"/>
    <col min="6408" max="6409" width="8.140625" style="36" bestFit="1" customWidth="1"/>
    <col min="6410" max="6411" width="8" style="36" bestFit="1" customWidth="1"/>
    <col min="6412" max="6412" width="15.7109375" style="36" customWidth="1"/>
    <col min="6413" max="6656" width="9.140625" style="36"/>
    <col min="6657" max="6657" width="4.28515625" style="36" customWidth="1"/>
    <col min="6658" max="6658" width="26.85546875" style="36" bestFit="1" customWidth="1"/>
    <col min="6659" max="6659" width="23.85546875" style="36" bestFit="1" customWidth="1"/>
    <col min="6660" max="6660" width="36.28515625" style="36" bestFit="1" customWidth="1"/>
    <col min="6661" max="6661" width="6.7109375" style="36" customWidth="1"/>
    <col min="6662" max="6662" width="6.5703125" style="36" bestFit="1" customWidth="1"/>
    <col min="6663" max="6663" width="7" style="36" bestFit="1" customWidth="1"/>
    <col min="6664" max="6665" width="8.140625" style="36" bestFit="1" customWidth="1"/>
    <col min="6666" max="6667" width="8" style="36" bestFit="1" customWidth="1"/>
    <col min="6668" max="6668" width="15.7109375" style="36" customWidth="1"/>
    <col min="6669" max="6912" width="9.140625" style="36"/>
    <col min="6913" max="6913" width="4.28515625" style="36" customWidth="1"/>
    <col min="6914" max="6914" width="26.85546875" style="36" bestFit="1" customWidth="1"/>
    <col min="6915" max="6915" width="23.85546875" style="36" bestFit="1" customWidth="1"/>
    <col min="6916" max="6916" width="36.28515625" style="36" bestFit="1" customWidth="1"/>
    <col min="6917" max="6917" width="6.7109375" style="36" customWidth="1"/>
    <col min="6918" max="6918" width="6.5703125" style="36" bestFit="1" customWidth="1"/>
    <col min="6919" max="6919" width="7" style="36" bestFit="1" customWidth="1"/>
    <col min="6920" max="6921" width="8.140625" style="36" bestFit="1" customWidth="1"/>
    <col min="6922" max="6923" width="8" style="36" bestFit="1" customWidth="1"/>
    <col min="6924" max="6924" width="15.7109375" style="36" customWidth="1"/>
    <col min="6925" max="7168" width="9.140625" style="36"/>
    <col min="7169" max="7169" width="4.28515625" style="36" customWidth="1"/>
    <col min="7170" max="7170" width="26.85546875" style="36" bestFit="1" customWidth="1"/>
    <col min="7171" max="7171" width="23.85546875" style="36" bestFit="1" customWidth="1"/>
    <col min="7172" max="7172" width="36.28515625" style="36" bestFit="1" customWidth="1"/>
    <col min="7173" max="7173" width="6.7109375" style="36" customWidth="1"/>
    <col min="7174" max="7174" width="6.5703125" style="36" bestFit="1" customWidth="1"/>
    <col min="7175" max="7175" width="7" style="36" bestFit="1" customWidth="1"/>
    <col min="7176" max="7177" width="8.140625" style="36" bestFit="1" customWidth="1"/>
    <col min="7178" max="7179" width="8" style="36" bestFit="1" customWidth="1"/>
    <col min="7180" max="7180" width="15.7109375" style="36" customWidth="1"/>
    <col min="7181" max="7424" width="9.140625" style="36"/>
    <col min="7425" max="7425" width="4.28515625" style="36" customWidth="1"/>
    <col min="7426" max="7426" width="26.85546875" style="36" bestFit="1" customWidth="1"/>
    <col min="7427" max="7427" width="23.85546875" style="36" bestFit="1" customWidth="1"/>
    <col min="7428" max="7428" width="36.28515625" style="36" bestFit="1" customWidth="1"/>
    <col min="7429" max="7429" width="6.7109375" style="36" customWidth="1"/>
    <col min="7430" max="7430" width="6.5703125" style="36" bestFit="1" customWidth="1"/>
    <col min="7431" max="7431" width="7" style="36" bestFit="1" customWidth="1"/>
    <col min="7432" max="7433" width="8.140625" style="36" bestFit="1" customWidth="1"/>
    <col min="7434" max="7435" width="8" style="36" bestFit="1" customWidth="1"/>
    <col min="7436" max="7436" width="15.7109375" style="36" customWidth="1"/>
    <col min="7437" max="7680" width="9.140625" style="36"/>
    <col min="7681" max="7681" width="4.28515625" style="36" customWidth="1"/>
    <col min="7682" max="7682" width="26.85546875" style="36" bestFit="1" customWidth="1"/>
    <col min="7683" max="7683" width="23.85546875" style="36" bestFit="1" customWidth="1"/>
    <col min="7684" max="7684" width="36.28515625" style="36" bestFit="1" customWidth="1"/>
    <col min="7685" max="7685" width="6.7109375" style="36" customWidth="1"/>
    <col min="7686" max="7686" width="6.5703125" style="36" bestFit="1" customWidth="1"/>
    <col min="7687" max="7687" width="7" style="36" bestFit="1" customWidth="1"/>
    <col min="7688" max="7689" width="8.140625" style="36" bestFit="1" customWidth="1"/>
    <col min="7690" max="7691" width="8" style="36" bestFit="1" customWidth="1"/>
    <col min="7692" max="7692" width="15.7109375" style="36" customWidth="1"/>
    <col min="7693" max="7936" width="9.140625" style="36"/>
    <col min="7937" max="7937" width="4.28515625" style="36" customWidth="1"/>
    <col min="7938" max="7938" width="26.85546875" style="36" bestFit="1" customWidth="1"/>
    <col min="7939" max="7939" width="23.85546875" style="36" bestFit="1" customWidth="1"/>
    <col min="7940" max="7940" width="36.28515625" style="36" bestFit="1" customWidth="1"/>
    <col min="7941" max="7941" width="6.7109375" style="36" customWidth="1"/>
    <col min="7942" max="7942" width="6.5703125" style="36" bestFit="1" customWidth="1"/>
    <col min="7943" max="7943" width="7" style="36" bestFit="1" customWidth="1"/>
    <col min="7944" max="7945" width="8.140625" style="36" bestFit="1" customWidth="1"/>
    <col min="7946" max="7947" width="8" style="36" bestFit="1" customWidth="1"/>
    <col min="7948" max="7948" width="15.7109375" style="36" customWidth="1"/>
    <col min="7949" max="8192" width="9.140625" style="36"/>
    <col min="8193" max="8193" width="4.28515625" style="36" customWidth="1"/>
    <col min="8194" max="8194" width="26.85546875" style="36" bestFit="1" customWidth="1"/>
    <col min="8195" max="8195" width="23.85546875" style="36" bestFit="1" customWidth="1"/>
    <col min="8196" max="8196" width="36.28515625" style="36" bestFit="1" customWidth="1"/>
    <col min="8197" max="8197" width="6.7109375" style="36" customWidth="1"/>
    <col min="8198" max="8198" width="6.5703125" style="36" bestFit="1" customWidth="1"/>
    <col min="8199" max="8199" width="7" style="36" bestFit="1" customWidth="1"/>
    <col min="8200" max="8201" width="8.140625" style="36" bestFit="1" customWidth="1"/>
    <col min="8202" max="8203" width="8" style="36" bestFit="1" customWidth="1"/>
    <col min="8204" max="8204" width="15.7109375" style="36" customWidth="1"/>
    <col min="8205" max="8448" width="9.140625" style="36"/>
    <col min="8449" max="8449" width="4.28515625" style="36" customWidth="1"/>
    <col min="8450" max="8450" width="26.85546875" style="36" bestFit="1" customWidth="1"/>
    <col min="8451" max="8451" width="23.85546875" style="36" bestFit="1" customWidth="1"/>
    <col min="8452" max="8452" width="36.28515625" style="36" bestFit="1" customWidth="1"/>
    <col min="8453" max="8453" width="6.7109375" style="36" customWidth="1"/>
    <col min="8454" max="8454" width="6.5703125" style="36" bestFit="1" customWidth="1"/>
    <col min="8455" max="8455" width="7" style="36" bestFit="1" customWidth="1"/>
    <col min="8456" max="8457" width="8.140625" style="36" bestFit="1" customWidth="1"/>
    <col min="8458" max="8459" width="8" style="36" bestFit="1" customWidth="1"/>
    <col min="8460" max="8460" width="15.7109375" style="36" customWidth="1"/>
    <col min="8461" max="8704" width="9.140625" style="36"/>
    <col min="8705" max="8705" width="4.28515625" style="36" customWidth="1"/>
    <col min="8706" max="8706" width="26.85546875" style="36" bestFit="1" customWidth="1"/>
    <col min="8707" max="8707" width="23.85546875" style="36" bestFit="1" customWidth="1"/>
    <col min="8708" max="8708" width="36.28515625" style="36" bestFit="1" customWidth="1"/>
    <col min="8709" max="8709" width="6.7109375" style="36" customWidth="1"/>
    <col min="8710" max="8710" width="6.5703125" style="36" bestFit="1" customWidth="1"/>
    <col min="8711" max="8711" width="7" style="36" bestFit="1" customWidth="1"/>
    <col min="8712" max="8713" width="8.140625" style="36" bestFit="1" customWidth="1"/>
    <col min="8714" max="8715" width="8" style="36" bestFit="1" customWidth="1"/>
    <col min="8716" max="8716" width="15.7109375" style="36" customWidth="1"/>
    <col min="8717" max="8960" width="9.140625" style="36"/>
    <col min="8961" max="8961" width="4.28515625" style="36" customWidth="1"/>
    <col min="8962" max="8962" width="26.85546875" style="36" bestFit="1" customWidth="1"/>
    <col min="8963" max="8963" width="23.85546875" style="36" bestFit="1" customWidth="1"/>
    <col min="8964" max="8964" width="36.28515625" style="36" bestFit="1" customWidth="1"/>
    <col min="8965" max="8965" width="6.7109375" style="36" customWidth="1"/>
    <col min="8966" max="8966" width="6.5703125" style="36" bestFit="1" customWidth="1"/>
    <col min="8967" max="8967" width="7" style="36" bestFit="1" customWidth="1"/>
    <col min="8968" max="8969" width="8.140625" style="36" bestFit="1" customWidth="1"/>
    <col min="8970" max="8971" width="8" style="36" bestFit="1" customWidth="1"/>
    <col min="8972" max="8972" width="15.7109375" style="36" customWidth="1"/>
    <col min="8973" max="9216" width="9.140625" style="36"/>
    <col min="9217" max="9217" width="4.28515625" style="36" customWidth="1"/>
    <col min="9218" max="9218" width="26.85546875" style="36" bestFit="1" customWidth="1"/>
    <col min="9219" max="9219" width="23.85546875" style="36" bestFit="1" customWidth="1"/>
    <col min="9220" max="9220" width="36.28515625" style="36" bestFit="1" customWidth="1"/>
    <col min="9221" max="9221" width="6.7109375" style="36" customWidth="1"/>
    <col min="9222" max="9222" width="6.5703125" style="36" bestFit="1" customWidth="1"/>
    <col min="9223" max="9223" width="7" style="36" bestFit="1" customWidth="1"/>
    <col min="9224" max="9225" width="8.140625" style="36" bestFit="1" customWidth="1"/>
    <col min="9226" max="9227" width="8" style="36" bestFit="1" customWidth="1"/>
    <col min="9228" max="9228" width="15.7109375" style="36" customWidth="1"/>
    <col min="9229" max="9472" width="9.140625" style="36"/>
    <col min="9473" max="9473" width="4.28515625" style="36" customWidth="1"/>
    <col min="9474" max="9474" width="26.85546875" style="36" bestFit="1" customWidth="1"/>
    <col min="9475" max="9475" width="23.85546875" style="36" bestFit="1" customWidth="1"/>
    <col min="9476" max="9476" width="36.28515625" style="36" bestFit="1" customWidth="1"/>
    <col min="9477" max="9477" width="6.7109375" style="36" customWidth="1"/>
    <col min="9478" max="9478" width="6.5703125" style="36" bestFit="1" customWidth="1"/>
    <col min="9479" max="9479" width="7" style="36" bestFit="1" customWidth="1"/>
    <col min="9480" max="9481" width="8.140625" style="36" bestFit="1" customWidth="1"/>
    <col min="9482" max="9483" width="8" style="36" bestFit="1" customWidth="1"/>
    <col min="9484" max="9484" width="15.7109375" style="36" customWidth="1"/>
    <col min="9485" max="9728" width="9.140625" style="36"/>
    <col min="9729" max="9729" width="4.28515625" style="36" customWidth="1"/>
    <col min="9730" max="9730" width="26.85546875" style="36" bestFit="1" customWidth="1"/>
    <col min="9731" max="9731" width="23.85546875" style="36" bestFit="1" customWidth="1"/>
    <col min="9732" max="9732" width="36.28515625" style="36" bestFit="1" customWidth="1"/>
    <col min="9733" max="9733" width="6.7109375" style="36" customWidth="1"/>
    <col min="9734" max="9734" width="6.5703125" style="36" bestFit="1" customWidth="1"/>
    <col min="9735" max="9735" width="7" style="36" bestFit="1" customWidth="1"/>
    <col min="9736" max="9737" width="8.140625" style="36" bestFit="1" customWidth="1"/>
    <col min="9738" max="9739" width="8" style="36" bestFit="1" customWidth="1"/>
    <col min="9740" max="9740" width="15.7109375" style="36" customWidth="1"/>
    <col min="9741" max="9984" width="9.140625" style="36"/>
    <col min="9985" max="9985" width="4.28515625" style="36" customWidth="1"/>
    <col min="9986" max="9986" width="26.85546875" style="36" bestFit="1" customWidth="1"/>
    <col min="9987" max="9987" width="23.85546875" style="36" bestFit="1" customWidth="1"/>
    <col min="9988" max="9988" width="36.28515625" style="36" bestFit="1" customWidth="1"/>
    <col min="9989" max="9989" width="6.7109375" style="36" customWidth="1"/>
    <col min="9990" max="9990" width="6.5703125" style="36" bestFit="1" customWidth="1"/>
    <col min="9991" max="9991" width="7" style="36" bestFit="1" customWidth="1"/>
    <col min="9992" max="9993" width="8.140625" style="36" bestFit="1" customWidth="1"/>
    <col min="9994" max="9995" width="8" style="36" bestFit="1" customWidth="1"/>
    <col min="9996" max="9996" width="15.7109375" style="36" customWidth="1"/>
    <col min="9997" max="10240" width="9.140625" style="36"/>
    <col min="10241" max="10241" width="4.28515625" style="36" customWidth="1"/>
    <col min="10242" max="10242" width="26.85546875" style="36" bestFit="1" customWidth="1"/>
    <col min="10243" max="10243" width="23.85546875" style="36" bestFit="1" customWidth="1"/>
    <col min="10244" max="10244" width="36.28515625" style="36" bestFit="1" customWidth="1"/>
    <col min="10245" max="10245" width="6.7109375" style="36" customWidth="1"/>
    <col min="10246" max="10246" width="6.5703125" style="36" bestFit="1" customWidth="1"/>
    <col min="10247" max="10247" width="7" style="36" bestFit="1" customWidth="1"/>
    <col min="10248" max="10249" width="8.140625" style="36" bestFit="1" customWidth="1"/>
    <col min="10250" max="10251" width="8" style="36" bestFit="1" customWidth="1"/>
    <col min="10252" max="10252" width="15.7109375" style="36" customWidth="1"/>
    <col min="10253" max="10496" width="9.140625" style="36"/>
    <col min="10497" max="10497" width="4.28515625" style="36" customWidth="1"/>
    <col min="10498" max="10498" width="26.85546875" style="36" bestFit="1" customWidth="1"/>
    <col min="10499" max="10499" width="23.85546875" style="36" bestFit="1" customWidth="1"/>
    <col min="10500" max="10500" width="36.28515625" style="36" bestFit="1" customWidth="1"/>
    <col min="10501" max="10501" width="6.7109375" style="36" customWidth="1"/>
    <col min="10502" max="10502" width="6.5703125" style="36" bestFit="1" customWidth="1"/>
    <col min="10503" max="10503" width="7" style="36" bestFit="1" customWidth="1"/>
    <col min="10504" max="10505" width="8.140625" style="36" bestFit="1" customWidth="1"/>
    <col min="10506" max="10507" width="8" style="36" bestFit="1" customWidth="1"/>
    <col min="10508" max="10508" width="15.7109375" style="36" customWidth="1"/>
    <col min="10509" max="10752" width="9.140625" style="36"/>
    <col min="10753" max="10753" width="4.28515625" style="36" customWidth="1"/>
    <col min="10754" max="10754" width="26.85546875" style="36" bestFit="1" customWidth="1"/>
    <col min="10755" max="10755" width="23.85546875" style="36" bestFit="1" customWidth="1"/>
    <col min="10756" max="10756" width="36.28515625" style="36" bestFit="1" customWidth="1"/>
    <col min="10757" max="10757" width="6.7109375" style="36" customWidth="1"/>
    <col min="10758" max="10758" width="6.5703125" style="36" bestFit="1" customWidth="1"/>
    <col min="10759" max="10759" width="7" style="36" bestFit="1" customWidth="1"/>
    <col min="10760" max="10761" width="8.140625" style="36" bestFit="1" customWidth="1"/>
    <col min="10762" max="10763" width="8" style="36" bestFit="1" customWidth="1"/>
    <col min="10764" max="10764" width="15.7109375" style="36" customWidth="1"/>
    <col min="10765" max="11008" width="9.140625" style="36"/>
    <col min="11009" max="11009" width="4.28515625" style="36" customWidth="1"/>
    <col min="11010" max="11010" width="26.85546875" style="36" bestFit="1" customWidth="1"/>
    <col min="11011" max="11011" width="23.85546875" style="36" bestFit="1" customWidth="1"/>
    <col min="11012" max="11012" width="36.28515625" style="36" bestFit="1" customWidth="1"/>
    <col min="11013" max="11013" width="6.7109375" style="36" customWidth="1"/>
    <col min="11014" max="11014" width="6.5703125" style="36" bestFit="1" customWidth="1"/>
    <col min="11015" max="11015" width="7" style="36" bestFit="1" customWidth="1"/>
    <col min="11016" max="11017" width="8.140625" style="36" bestFit="1" customWidth="1"/>
    <col min="11018" max="11019" width="8" style="36" bestFit="1" customWidth="1"/>
    <col min="11020" max="11020" width="15.7109375" style="36" customWidth="1"/>
    <col min="11021" max="11264" width="9.140625" style="36"/>
    <col min="11265" max="11265" width="4.28515625" style="36" customWidth="1"/>
    <col min="11266" max="11266" width="26.85546875" style="36" bestFit="1" customWidth="1"/>
    <col min="11267" max="11267" width="23.85546875" style="36" bestFit="1" customWidth="1"/>
    <col min="11268" max="11268" width="36.28515625" style="36" bestFit="1" customWidth="1"/>
    <col min="11269" max="11269" width="6.7109375" style="36" customWidth="1"/>
    <col min="11270" max="11270" width="6.5703125" style="36" bestFit="1" customWidth="1"/>
    <col min="11271" max="11271" width="7" style="36" bestFit="1" customWidth="1"/>
    <col min="11272" max="11273" width="8.140625" style="36" bestFit="1" customWidth="1"/>
    <col min="11274" max="11275" width="8" style="36" bestFit="1" customWidth="1"/>
    <col min="11276" max="11276" width="15.7109375" style="36" customWidth="1"/>
    <col min="11277" max="11520" width="9.140625" style="36"/>
    <col min="11521" max="11521" width="4.28515625" style="36" customWidth="1"/>
    <col min="11522" max="11522" width="26.85546875" style="36" bestFit="1" customWidth="1"/>
    <col min="11523" max="11523" width="23.85546875" style="36" bestFit="1" customWidth="1"/>
    <col min="11524" max="11524" width="36.28515625" style="36" bestFit="1" customWidth="1"/>
    <col min="11525" max="11525" width="6.7109375" style="36" customWidth="1"/>
    <col min="11526" max="11526" width="6.5703125" style="36" bestFit="1" customWidth="1"/>
    <col min="11527" max="11527" width="7" style="36" bestFit="1" customWidth="1"/>
    <col min="11528" max="11529" width="8.140625" style="36" bestFit="1" customWidth="1"/>
    <col min="11530" max="11531" width="8" style="36" bestFit="1" customWidth="1"/>
    <col min="11532" max="11532" width="15.7109375" style="36" customWidth="1"/>
    <col min="11533" max="11776" width="9.140625" style="36"/>
    <col min="11777" max="11777" width="4.28515625" style="36" customWidth="1"/>
    <col min="11778" max="11778" width="26.85546875" style="36" bestFit="1" customWidth="1"/>
    <col min="11779" max="11779" width="23.85546875" style="36" bestFit="1" customWidth="1"/>
    <col min="11780" max="11780" width="36.28515625" style="36" bestFit="1" customWidth="1"/>
    <col min="11781" max="11781" width="6.7109375" style="36" customWidth="1"/>
    <col min="11782" max="11782" width="6.5703125" style="36" bestFit="1" customWidth="1"/>
    <col min="11783" max="11783" width="7" style="36" bestFit="1" customWidth="1"/>
    <col min="11784" max="11785" width="8.140625" style="36" bestFit="1" customWidth="1"/>
    <col min="11786" max="11787" width="8" style="36" bestFit="1" customWidth="1"/>
    <col min="11788" max="11788" width="15.7109375" style="36" customWidth="1"/>
    <col min="11789" max="12032" width="9.140625" style="36"/>
    <col min="12033" max="12033" width="4.28515625" style="36" customWidth="1"/>
    <col min="12034" max="12034" width="26.85546875" style="36" bestFit="1" customWidth="1"/>
    <col min="12035" max="12035" width="23.85546875" style="36" bestFit="1" customWidth="1"/>
    <col min="12036" max="12036" width="36.28515625" style="36" bestFit="1" customWidth="1"/>
    <col min="12037" max="12037" width="6.7109375" style="36" customWidth="1"/>
    <col min="12038" max="12038" width="6.5703125" style="36" bestFit="1" customWidth="1"/>
    <col min="12039" max="12039" width="7" style="36" bestFit="1" customWidth="1"/>
    <col min="12040" max="12041" width="8.140625" style="36" bestFit="1" customWidth="1"/>
    <col min="12042" max="12043" width="8" style="36" bestFit="1" customWidth="1"/>
    <col min="12044" max="12044" width="15.7109375" style="36" customWidth="1"/>
    <col min="12045" max="12288" width="9.140625" style="36"/>
    <col min="12289" max="12289" width="4.28515625" style="36" customWidth="1"/>
    <col min="12290" max="12290" width="26.85546875" style="36" bestFit="1" customWidth="1"/>
    <col min="12291" max="12291" width="23.85546875" style="36" bestFit="1" customWidth="1"/>
    <col min="12292" max="12292" width="36.28515625" style="36" bestFit="1" customWidth="1"/>
    <col min="12293" max="12293" width="6.7109375" style="36" customWidth="1"/>
    <col min="12294" max="12294" width="6.5703125" style="36" bestFit="1" customWidth="1"/>
    <col min="12295" max="12295" width="7" style="36" bestFit="1" customWidth="1"/>
    <col min="12296" max="12297" width="8.140625" style="36" bestFit="1" customWidth="1"/>
    <col min="12298" max="12299" width="8" style="36" bestFit="1" customWidth="1"/>
    <col min="12300" max="12300" width="15.7109375" style="36" customWidth="1"/>
    <col min="12301" max="12544" width="9.140625" style="36"/>
    <col min="12545" max="12545" width="4.28515625" style="36" customWidth="1"/>
    <col min="12546" max="12546" width="26.85546875" style="36" bestFit="1" customWidth="1"/>
    <col min="12547" max="12547" width="23.85546875" style="36" bestFit="1" customWidth="1"/>
    <col min="12548" max="12548" width="36.28515625" style="36" bestFit="1" customWidth="1"/>
    <col min="12549" max="12549" width="6.7109375" style="36" customWidth="1"/>
    <col min="12550" max="12550" width="6.5703125" style="36" bestFit="1" customWidth="1"/>
    <col min="12551" max="12551" width="7" style="36" bestFit="1" customWidth="1"/>
    <col min="12552" max="12553" width="8.140625" style="36" bestFit="1" customWidth="1"/>
    <col min="12554" max="12555" width="8" style="36" bestFit="1" customWidth="1"/>
    <col min="12556" max="12556" width="15.7109375" style="36" customWidth="1"/>
    <col min="12557" max="12800" width="9.140625" style="36"/>
    <col min="12801" max="12801" width="4.28515625" style="36" customWidth="1"/>
    <col min="12802" max="12802" width="26.85546875" style="36" bestFit="1" customWidth="1"/>
    <col min="12803" max="12803" width="23.85546875" style="36" bestFit="1" customWidth="1"/>
    <col min="12804" max="12804" width="36.28515625" style="36" bestFit="1" customWidth="1"/>
    <col min="12805" max="12805" width="6.7109375" style="36" customWidth="1"/>
    <col min="12806" max="12806" width="6.5703125" style="36" bestFit="1" customWidth="1"/>
    <col min="12807" max="12807" width="7" style="36" bestFit="1" customWidth="1"/>
    <col min="12808" max="12809" width="8.140625" style="36" bestFit="1" customWidth="1"/>
    <col min="12810" max="12811" width="8" style="36" bestFit="1" customWidth="1"/>
    <col min="12812" max="12812" width="15.7109375" style="36" customWidth="1"/>
    <col min="12813" max="13056" width="9.140625" style="36"/>
    <col min="13057" max="13057" width="4.28515625" style="36" customWidth="1"/>
    <col min="13058" max="13058" width="26.85546875" style="36" bestFit="1" customWidth="1"/>
    <col min="13059" max="13059" width="23.85546875" style="36" bestFit="1" customWidth="1"/>
    <col min="13060" max="13060" width="36.28515625" style="36" bestFit="1" customWidth="1"/>
    <col min="13061" max="13061" width="6.7109375" style="36" customWidth="1"/>
    <col min="13062" max="13062" width="6.5703125" style="36" bestFit="1" customWidth="1"/>
    <col min="13063" max="13063" width="7" style="36" bestFit="1" customWidth="1"/>
    <col min="13064" max="13065" width="8.140625" style="36" bestFit="1" customWidth="1"/>
    <col min="13066" max="13067" width="8" style="36" bestFit="1" customWidth="1"/>
    <col min="13068" max="13068" width="15.7109375" style="36" customWidth="1"/>
    <col min="13069" max="13312" width="9.140625" style="36"/>
    <col min="13313" max="13313" width="4.28515625" style="36" customWidth="1"/>
    <col min="13314" max="13314" width="26.85546875" style="36" bestFit="1" customWidth="1"/>
    <col min="13315" max="13315" width="23.85546875" style="36" bestFit="1" customWidth="1"/>
    <col min="13316" max="13316" width="36.28515625" style="36" bestFit="1" customWidth="1"/>
    <col min="13317" max="13317" width="6.7109375" style="36" customWidth="1"/>
    <col min="13318" max="13318" width="6.5703125" style="36" bestFit="1" customWidth="1"/>
    <col min="13319" max="13319" width="7" style="36" bestFit="1" customWidth="1"/>
    <col min="13320" max="13321" width="8.140625" style="36" bestFit="1" customWidth="1"/>
    <col min="13322" max="13323" width="8" style="36" bestFit="1" customWidth="1"/>
    <col min="13324" max="13324" width="15.7109375" style="36" customWidth="1"/>
    <col min="13325" max="13568" width="9.140625" style="36"/>
    <col min="13569" max="13569" width="4.28515625" style="36" customWidth="1"/>
    <col min="13570" max="13570" width="26.85546875" style="36" bestFit="1" customWidth="1"/>
    <col min="13571" max="13571" width="23.85546875" style="36" bestFit="1" customWidth="1"/>
    <col min="13572" max="13572" width="36.28515625" style="36" bestFit="1" customWidth="1"/>
    <col min="13573" max="13573" width="6.7109375" style="36" customWidth="1"/>
    <col min="13574" max="13574" width="6.5703125" style="36" bestFit="1" customWidth="1"/>
    <col min="13575" max="13575" width="7" style="36" bestFit="1" customWidth="1"/>
    <col min="13576" max="13577" width="8.140625" style="36" bestFit="1" customWidth="1"/>
    <col min="13578" max="13579" width="8" style="36" bestFit="1" customWidth="1"/>
    <col min="13580" max="13580" width="15.7109375" style="36" customWidth="1"/>
    <col min="13581" max="13824" width="9.140625" style="36"/>
    <col min="13825" max="13825" width="4.28515625" style="36" customWidth="1"/>
    <col min="13826" max="13826" width="26.85546875" style="36" bestFit="1" customWidth="1"/>
    <col min="13827" max="13827" width="23.85546875" style="36" bestFit="1" customWidth="1"/>
    <col min="13828" max="13828" width="36.28515625" style="36" bestFit="1" customWidth="1"/>
    <col min="13829" max="13829" width="6.7109375" style="36" customWidth="1"/>
    <col min="13830" max="13830" width="6.5703125" style="36" bestFit="1" customWidth="1"/>
    <col min="13831" max="13831" width="7" style="36" bestFit="1" customWidth="1"/>
    <col min="13832" max="13833" width="8.140625" style="36" bestFit="1" customWidth="1"/>
    <col min="13834" max="13835" width="8" style="36" bestFit="1" customWidth="1"/>
    <col min="13836" max="13836" width="15.7109375" style="36" customWidth="1"/>
    <col min="13837" max="14080" width="9.140625" style="36"/>
    <col min="14081" max="14081" width="4.28515625" style="36" customWidth="1"/>
    <col min="14082" max="14082" width="26.85546875" style="36" bestFit="1" customWidth="1"/>
    <col min="14083" max="14083" width="23.85546875" style="36" bestFit="1" customWidth="1"/>
    <col min="14084" max="14084" width="36.28515625" style="36" bestFit="1" customWidth="1"/>
    <col min="14085" max="14085" width="6.7109375" style="36" customWidth="1"/>
    <col min="14086" max="14086" width="6.5703125" style="36" bestFit="1" customWidth="1"/>
    <col min="14087" max="14087" width="7" style="36" bestFit="1" customWidth="1"/>
    <col min="14088" max="14089" width="8.140625" style="36" bestFit="1" customWidth="1"/>
    <col min="14090" max="14091" width="8" style="36" bestFit="1" customWidth="1"/>
    <col min="14092" max="14092" width="15.7109375" style="36" customWidth="1"/>
    <col min="14093" max="14336" width="9.140625" style="36"/>
    <col min="14337" max="14337" width="4.28515625" style="36" customWidth="1"/>
    <col min="14338" max="14338" width="26.85546875" style="36" bestFit="1" customWidth="1"/>
    <col min="14339" max="14339" width="23.85546875" style="36" bestFit="1" customWidth="1"/>
    <col min="14340" max="14340" width="36.28515625" style="36" bestFit="1" customWidth="1"/>
    <col min="14341" max="14341" width="6.7109375" style="36" customWidth="1"/>
    <col min="14342" max="14342" width="6.5703125" style="36" bestFit="1" customWidth="1"/>
    <col min="14343" max="14343" width="7" style="36" bestFit="1" customWidth="1"/>
    <col min="14344" max="14345" width="8.140625" style="36" bestFit="1" customWidth="1"/>
    <col min="14346" max="14347" width="8" style="36" bestFit="1" customWidth="1"/>
    <col min="14348" max="14348" width="15.7109375" style="36" customWidth="1"/>
    <col min="14349" max="14592" width="9.140625" style="36"/>
    <col min="14593" max="14593" width="4.28515625" style="36" customWidth="1"/>
    <col min="14594" max="14594" width="26.85546875" style="36" bestFit="1" customWidth="1"/>
    <col min="14595" max="14595" width="23.85546875" style="36" bestFit="1" customWidth="1"/>
    <col min="14596" max="14596" width="36.28515625" style="36" bestFit="1" customWidth="1"/>
    <col min="14597" max="14597" width="6.7109375" style="36" customWidth="1"/>
    <col min="14598" max="14598" width="6.5703125" style="36" bestFit="1" customWidth="1"/>
    <col min="14599" max="14599" width="7" style="36" bestFit="1" customWidth="1"/>
    <col min="14600" max="14601" width="8.140625" style="36" bestFit="1" customWidth="1"/>
    <col min="14602" max="14603" width="8" style="36" bestFit="1" customWidth="1"/>
    <col min="14604" max="14604" width="15.7109375" style="36" customWidth="1"/>
    <col min="14605" max="14848" width="9.140625" style="36"/>
    <col min="14849" max="14849" width="4.28515625" style="36" customWidth="1"/>
    <col min="14850" max="14850" width="26.85546875" style="36" bestFit="1" customWidth="1"/>
    <col min="14851" max="14851" width="23.85546875" style="36" bestFit="1" customWidth="1"/>
    <col min="14852" max="14852" width="36.28515625" style="36" bestFit="1" customWidth="1"/>
    <col min="14853" max="14853" width="6.7109375" style="36" customWidth="1"/>
    <col min="14854" max="14854" width="6.5703125" style="36" bestFit="1" customWidth="1"/>
    <col min="14855" max="14855" width="7" style="36" bestFit="1" customWidth="1"/>
    <col min="14856" max="14857" width="8.140625" style="36" bestFit="1" customWidth="1"/>
    <col min="14858" max="14859" width="8" style="36" bestFit="1" customWidth="1"/>
    <col min="14860" max="14860" width="15.7109375" style="36" customWidth="1"/>
    <col min="14861" max="15104" width="9.140625" style="36"/>
    <col min="15105" max="15105" width="4.28515625" style="36" customWidth="1"/>
    <col min="15106" max="15106" width="26.85546875" style="36" bestFit="1" customWidth="1"/>
    <col min="15107" max="15107" width="23.85546875" style="36" bestFit="1" customWidth="1"/>
    <col min="15108" max="15108" width="36.28515625" style="36" bestFit="1" customWidth="1"/>
    <col min="15109" max="15109" width="6.7109375" style="36" customWidth="1"/>
    <col min="15110" max="15110" width="6.5703125" style="36" bestFit="1" customWidth="1"/>
    <col min="15111" max="15111" width="7" style="36" bestFit="1" customWidth="1"/>
    <col min="15112" max="15113" width="8.140625" style="36" bestFit="1" customWidth="1"/>
    <col min="15114" max="15115" width="8" style="36" bestFit="1" customWidth="1"/>
    <col min="15116" max="15116" width="15.7109375" style="36" customWidth="1"/>
    <col min="15117" max="15360" width="9.140625" style="36"/>
    <col min="15361" max="15361" width="4.28515625" style="36" customWidth="1"/>
    <col min="15362" max="15362" width="26.85546875" style="36" bestFit="1" customWidth="1"/>
    <col min="15363" max="15363" width="23.85546875" style="36" bestFit="1" customWidth="1"/>
    <col min="15364" max="15364" width="36.28515625" style="36" bestFit="1" customWidth="1"/>
    <col min="15365" max="15365" width="6.7109375" style="36" customWidth="1"/>
    <col min="15366" max="15366" width="6.5703125" style="36" bestFit="1" customWidth="1"/>
    <col min="15367" max="15367" width="7" style="36" bestFit="1" customWidth="1"/>
    <col min="15368" max="15369" width="8.140625" style="36" bestFit="1" customWidth="1"/>
    <col min="15370" max="15371" width="8" style="36" bestFit="1" customWidth="1"/>
    <col min="15372" max="15372" width="15.7109375" style="36" customWidth="1"/>
    <col min="15373" max="15616" width="9.140625" style="36"/>
    <col min="15617" max="15617" width="4.28515625" style="36" customWidth="1"/>
    <col min="15618" max="15618" width="26.85546875" style="36" bestFit="1" customWidth="1"/>
    <col min="15619" max="15619" width="23.85546875" style="36" bestFit="1" customWidth="1"/>
    <col min="15620" max="15620" width="36.28515625" style="36" bestFit="1" customWidth="1"/>
    <col min="15621" max="15621" width="6.7109375" style="36" customWidth="1"/>
    <col min="15622" max="15622" width="6.5703125" style="36" bestFit="1" customWidth="1"/>
    <col min="15623" max="15623" width="7" style="36" bestFit="1" customWidth="1"/>
    <col min="15624" max="15625" width="8.140625" style="36" bestFit="1" customWidth="1"/>
    <col min="15626" max="15627" width="8" style="36" bestFit="1" customWidth="1"/>
    <col min="15628" max="15628" width="15.7109375" style="36" customWidth="1"/>
    <col min="15629" max="15872" width="9.140625" style="36"/>
    <col min="15873" max="15873" width="4.28515625" style="36" customWidth="1"/>
    <col min="15874" max="15874" width="26.85546875" style="36" bestFit="1" customWidth="1"/>
    <col min="15875" max="15875" width="23.85546875" style="36" bestFit="1" customWidth="1"/>
    <col min="15876" max="15876" width="36.28515625" style="36" bestFit="1" customWidth="1"/>
    <col min="15877" max="15877" width="6.7109375" style="36" customWidth="1"/>
    <col min="15878" max="15878" width="6.5703125" style="36" bestFit="1" customWidth="1"/>
    <col min="15879" max="15879" width="7" style="36" bestFit="1" customWidth="1"/>
    <col min="15880" max="15881" width="8.140625" style="36" bestFit="1" customWidth="1"/>
    <col min="15882" max="15883" width="8" style="36" bestFit="1" customWidth="1"/>
    <col min="15884" max="15884" width="15.7109375" style="36" customWidth="1"/>
    <col min="15885" max="16128" width="9.140625" style="36"/>
    <col min="16129" max="16129" width="4.28515625" style="36" customWidth="1"/>
    <col min="16130" max="16130" width="26.85546875" style="36" bestFit="1" customWidth="1"/>
    <col min="16131" max="16131" width="23.85546875" style="36" bestFit="1" customWidth="1"/>
    <col min="16132" max="16132" width="36.28515625" style="36" bestFit="1" customWidth="1"/>
    <col min="16133" max="16133" width="6.7109375" style="36" customWidth="1"/>
    <col min="16134" max="16134" width="6.5703125" style="36" bestFit="1" customWidth="1"/>
    <col min="16135" max="16135" width="7" style="36" bestFit="1" customWidth="1"/>
    <col min="16136" max="16137" width="8.140625" style="36" bestFit="1" customWidth="1"/>
    <col min="16138" max="16139" width="8" style="36" bestFit="1" customWidth="1"/>
    <col min="16140" max="16140" width="15.7109375" style="36" customWidth="1"/>
    <col min="16141" max="16384" width="9.140625" style="36"/>
  </cols>
  <sheetData>
    <row r="1" spans="1:11" s="33" customFormat="1" ht="25.5">
      <c r="A1" s="31" t="s">
        <v>6</v>
      </c>
      <c r="B1" s="31" t="s">
        <v>8</v>
      </c>
      <c r="C1" s="32" t="s">
        <v>7</v>
      </c>
      <c r="D1" s="32" t="s">
        <v>9</v>
      </c>
      <c r="E1" s="16" t="s">
        <v>10</v>
      </c>
      <c r="F1" s="32" t="s">
        <v>11</v>
      </c>
      <c r="G1" s="32" t="s">
        <v>12</v>
      </c>
      <c r="H1" s="16" t="s">
        <v>13</v>
      </c>
      <c r="I1" s="16" t="s">
        <v>14</v>
      </c>
      <c r="J1" s="16" t="s">
        <v>15</v>
      </c>
      <c r="K1" s="16" t="s">
        <v>16</v>
      </c>
    </row>
    <row r="2" spans="1:11" ht="25.5">
      <c r="A2" s="34">
        <v>1</v>
      </c>
      <c r="B2" s="35" t="s">
        <v>191</v>
      </c>
      <c r="C2" s="36" t="s">
        <v>192</v>
      </c>
      <c r="D2" s="37" t="s">
        <v>193</v>
      </c>
      <c r="E2" s="38">
        <v>1</v>
      </c>
      <c r="F2" s="36" t="s">
        <v>19</v>
      </c>
      <c r="G2" s="39"/>
      <c r="J2" s="38">
        <f>ROUND(E2*H2, 0)</f>
        <v>0</v>
      </c>
      <c r="K2" s="38">
        <f>ROUND(E2*I2, 0)</f>
        <v>0</v>
      </c>
    </row>
    <row r="4" spans="1:11" ht="89.25">
      <c r="A4" s="34">
        <v>2</v>
      </c>
      <c r="B4" s="35" t="s">
        <v>194</v>
      </c>
      <c r="C4" s="36" t="s">
        <v>195</v>
      </c>
      <c r="D4" s="37" t="s">
        <v>196</v>
      </c>
      <c r="E4" s="38">
        <v>23</v>
      </c>
      <c r="F4" s="36" t="s">
        <v>20</v>
      </c>
      <c r="J4" s="38">
        <f>ROUND(E4*H4, 0)</f>
        <v>0</v>
      </c>
      <c r="K4" s="38">
        <f>ROUND(E4*I4, 0)</f>
        <v>0</v>
      </c>
    </row>
    <row r="5" spans="1:11">
      <c r="D5" s="37" t="s">
        <v>197</v>
      </c>
    </row>
    <row r="7" spans="1:11" ht="89.25">
      <c r="A7" s="34">
        <v>3</v>
      </c>
      <c r="B7" s="35" t="s">
        <v>198</v>
      </c>
      <c r="C7" s="36" t="s">
        <v>199</v>
      </c>
      <c r="D7" s="37" t="s">
        <v>200</v>
      </c>
      <c r="E7" s="38">
        <v>2</v>
      </c>
      <c r="F7" s="36" t="s">
        <v>20</v>
      </c>
      <c r="G7" s="39"/>
      <c r="J7" s="38">
        <f>ROUND(E7*H7, 0)</f>
        <v>0</v>
      </c>
      <c r="K7" s="38">
        <f>ROUND(E7*I7, 0)</f>
        <v>0</v>
      </c>
    </row>
    <row r="8" spans="1:11">
      <c r="D8" s="37"/>
    </row>
    <row r="9" spans="1:11" ht="63.75">
      <c r="A9" s="34">
        <v>4</v>
      </c>
      <c r="B9" s="35" t="s">
        <v>201</v>
      </c>
      <c r="C9" s="36" t="s">
        <v>202</v>
      </c>
      <c r="D9" s="37" t="s">
        <v>203</v>
      </c>
      <c r="E9" s="38">
        <v>2</v>
      </c>
      <c r="F9" s="36" t="s">
        <v>19</v>
      </c>
      <c r="G9" s="39"/>
      <c r="J9" s="38">
        <f>ROUND(E9*H9, 0)</f>
        <v>0</v>
      </c>
      <c r="K9" s="38">
        <f>ROUND(E9*I9, 0)</f>
        <v>0</v>
      </c>
    </row>
    <row r="11" spans="1:11" ht="63.75">
      <c r="A11" s="34">
        <v>5</v>
      </c>
      <c r="B11" s="35" t="s">
        <v>204</v>
      </c>
      <c r="C11" s="36" t="s">
        <v>205</v>
      </c>
      <c r="D11" s="37" t="s">
        <v>206</v>
      </c>
      <c r="E11" s="38">
        <v>2</v>
      </c>
      <c r="F11" s="36" t="s">
        <v>19</v>
      </c>
      <c r="G11" s="39"/>
      <c r="J11" s="38">
        <f>ROUND(E11*H11, 0)</f>
        <v>0</v>
      </c>
      <c r="K11" s="38">
        <f>ROUND(E11*I11, 0)</f>
        <v>0</v>
      </c>
    </row>
    <row r="12" spans="1:11">
      <c r="B12" s="35"/>
      <c r="D12" s="37"/>
      <c r="G12" s="39"/>
    </row>
    <row r="13" spans="1:11" ht="102">
      <c r="A13" s="9">
        <v>6</v>
      </c>
      <c r="B13" s="11" t="s">
        <v>207</v>
      </c>
      <c r="C13" s="15" t="s">
        <v>208</v>
      </c>
      <c r="D13" s="12" t="s">
        <v>209</v>
      </c>
      <c r="E13" s="13">
        <v>1</v>
      </c>
      <c r="F13" s="10" t="s">
        <v>19</v>
      </c>
      <c r="G13" s="11"/>
      <c r="H13" s="15"/>
      <c r="J13" s="38">
        <f>ROUND(E13*H13, 0)</f>
        <v>0</v>
      </c>
      <c r="K13" s="38">
        <f>ROUND(E13*I13, 0)</f>
        <v>0</v>
      </c>
    </row>
    <row r="14" spans="1:11">
      <c r="B14" s="35"/>
      <c r="D14" s="37"/>
      <c r="G14" s="39"/>
    </row>
    <row r="15" spans="1:11" s="40" customFormat="1">
      <c r="A15" s="31"/>
      <c r="B15" s="31"/>
      <c r="C15" s="32"/>
      <c r="D15" s="32" t="s">
        <v>17</v>
      </c>
      <c r="E15" s="16"/>
      <c r="F15" s="32"/>
      <c r="G15" s="32"/>
      <c r="H15" s="16"/>
      <c r="I15" s="16"/>
      <c r="J15" s="16">
        <f>ROUND(SUM(J2:J13),0)</f>
        <v>0</v>
      </c>
      <c r="K15" s="16">
        <f>ROUND(SUM(K2:K13),0)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Épületgépészeti csővezeték szerelése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O17"/>
  <sheetViews>
    <sheetView workbookViewId="0">
      <selection activeCell="G2" sqref="G2:I16"/>
    </sheetView>
  </sheetViews>
  <sheetFormatPr defaultRowHeight="12.75"/>
  <cols>
    <col min="1" max="1" width="4.28515625" style="9" customWidth="1"/>
    <col min="2" max="2" width="14.28515625" style="9" bestFit="1" customWidth="1"/>
    <col min="3" max="3" width="9.28515625" style="10" customWidth="1"/>
    <col min="4" max="4" width="36.7109375" style="10" customWidth="1"/>
    <col min="5" max="5" width="6.7109375" style="13" customWidth="1"/>
    <col min="6" max="7" width="6.7109375" style="10" customWidth="1"/>
    <col min="8" max="9" width="8.28515625" style="13" customWidth="1"/>
    <col min="10" max="11" width="10.28515625" style="13" customWidth="1"/>
    <col min="12" max="12" width="15.7109375" style="10" customWidth="1"/>
    <col min="13" max="13" width="9.140625" style="10"/>
    <col min="14" max="15" width="0" style="10" hidden="1" customWidth="1"/>
    <col min="16" max="256" width="9.140625" style="10"/>
    <col min="257" max="257" width="4.28515625" style="10" customWidth="1"/>
    <col min="258" max="258" width="14.28515625" style="10" bestFit="1" customWidth="1"/>
    <col min="259" max="259" width="9.28515625" style="10" customWidth="1"/>
    <col min="260" max="260" width="36.7109375" style="10" customWidth="1"/>
    <col min="261" max="263" width="6.7109375" style="10" customWidth="1"/>
    <col min="264" max="265" width="8.28515625" style="10" customWidth="1"/>
    <col min="266" max="267" width="10.28515625" style="10" customWidth="1"/>
    <col min="268" max="268" width="15.7109375" style="10" customWidth="1"/>
    <col min="269" max="512" width="9.140625" style="10"/>
    <col min="513" max="513" width="4.28515625" style="10" customWidth="1"/>
    <col min="514" max="514" width="14.28515625" style="10" bestFit="1" customWidth="1"/>
    <col min="515" max="515" width="9.28515625" style="10" customWidth="1"/>
    <col min="516" max="516" width="36.7109375" style="10" customWidth="1"/>
    <col min="517" max="519" width="6.7109375" style="10" customWidth="1"/>
    <col min="520" max="521" width="8.28515625" style="10" customWidth="1"/>
    <col min="522" max="523" width="10.28515625" style="10" customWidth="1"/>
    <col min="524" max="524" width="15.7109375" style="10" customWidth="1"/>
    <col min="525" max="768" width="9.140625" style="10"/>
    <col min="769" max="769" width="4.28515625" style="10" customWidth="1"/>
    <col min="770" max="770" width="14.28515625" style="10" bestFit="1" customWidth="1"/>
    <col min="771" max="771" width="9.28515625" style="10" customWidth="1"/>
    <col min="772" max="772" width="36.7109375" style="10" customWidth="1"/>
    <col min="773" max="775" width="6.7109375" style="10" customWidth="1"/>
    <col min="776" max="777" width="8.28515625" style="10" customWidth="1"/>
    <col min="778" max="779" width="10.28515625" style="10" customWidth="1"/>
    <col min="780" max="780" width="15.7109375" style="10" customWidth="1"/>
    <col min="781" max="1024" width="9.140625" style="10"/>
    <col min="1025" max="1025" width="4.28515625" style="10" customWidth="1"/>
    <col min="1026" max="1026" width="14.28515625" style="10" bestFit="1" customWidth="1"/>
    <col min="1027" max="1027" width="9.28515625" style="10" customWidth="1"/>
    <col min="1028" max="1028" width="36.7109375" style="10" customWidth="1"/>
    <col min="1029" max="1031" width="6.7109375" style="10" customWidth="1"/>
    <col min="1032" max="1033" width="8.28515625" style="10" customWidth="1"/>
    <col min="1034" max="1035" width="10.28515625" style="10" customWidth="1"/>
    <col min="1036" max="1036" width="15.7109375" style="10" customWidth="1"/>
    <col min="1037" max="1280" width="9.140625" style="10"/>
    <col min="1281" max="1281" width="4.28515625" style="10" customWidth="1"/>
    <col min="1282" max="1282" width="14.28515625" style="10" bestFit="1" customWidth="1"/>
    <col min="1283" max="1283" width="9.28515625" style="10" customWidth="1"/>
    <col min="1284" max="1284" width="36.7109375" style="10" customWidth="1"/>
    <col min="1285" max="1287" width="6.7109375" style="10" customWidth="1"/>
    <col min="1288" max="1289" width="8.28515625" style="10" customWidth="1"/>
    <col min="1290" max="1291" width="10.28515625" style="10" customWidth="1"/>
    <col min="1292" max="1292" width="15.7109375" style="10" customWidth="1"/>
    <col min="1293" max="1536" width="9.140625" style="10"/>
    <col min="1537" max="1537" width="4.28515625" style="10" customWidth="1"/>
    <col min="1538" max="1538" width="14.28515625" style="10" bestFit="1" customWidth="1"/>
    <col min="1539" max="1539" width="9.28515625" style="10" customWidth="1"/>
    <col min="1540" max="1540" width="36.7109375" style="10" customWidth="1"/>
    <col min="1541" max="1543" width="6.7109375" style="10" customWidth="1"/>
    <col min="1544" max="1545" width="8.28515625" style="10" customWidth="1"/>
    <col min="1546" max="1547" width="10.28515625" style="10" customWidth="1"/>
    <col min="1548" max="1548" width="15.7109375" style="10" customWidth="1"/>
    <col min="1549" max="1792" width="9.140625" style="10"/>
    <col min="1793" max="1793" width="4.28515625" style="10" customWidth="1"/>
    <col min="1794" max="1794" width="14.28515625" style="10" bestFit="1" customWidth="1"/>
    <col min="1795" max="1795" width="9.28515625" style="10" customWidth="1"/>
    <col min="1796" max="1796" width="36.7109375" style="10" customWidth="1"/>
    <col min="1797" max="1799" width="6.7109375" style="10" customWidth="1"/>
    <col min="1800" max="1801" width="8.28515625" style="10" customWidth="1"/>
    <col min="1802" max="1803" width="10.28515625" style="10" customWidth="1"/>
    <col min="1804" max="1804" width="15.7109375" style="10" customWidth="1"/>
    <col min="1805" max="2048" width="9.140625" style="10"/>
    <col min="2049" max="2049" width="4.28515625" style="10" customWidth="1"/>
    <col min="2050" max="2050" width="14.28515625" style="10" bestFit="1" customWidth="1"/>
    <col min="2051" max="2051" width="9.28515625" style="10" customWidth="1"/>
    <col min="2052" max="2052" width="36.7109375" style="10" customWidth="1"/>
    <col min="2053" max="2055" width="6.7109375" style="10" customWidth="1"/>
    <col min="2056" max="2057" width="8.28515625" style="10" customWidth="1"/>
    <col min="2058" max="2059" width="10.28515625" style="10" customWidth="1"/>
    <col min="2060" max="2060" width="15.7109375" style="10" customWidth="1"/>
    <col min="2061" max="2304" width="9.140625" style="10"/>
    <col min="2305" max="2305" width="4.28515625" style="10" customWidth="1"/>
    <col min="2306" max="2306" width="14.28515625" style="10" bestFit="1" customWidth="1"/>
    <col min="2307" max="2307" width="9.28515625" style="10" customWidth="1"/>
    <col min="2308" max="2308" width="36.7109375" style="10" customWidth="1"/>
    <col min="2309" max="2311" width="6.7109375" style="10" customWidth="1"/>
    <col min="2312" max="2313" width="8.28515625" style="10" customWidth="1"/>
    <col min="2314" max="2315" width="10.28515625" style="10" customWidth="1"/>
    <col min="2316" max="2316" width="15.7109375" style="10" customWidth="1"/>
    <col min="2317" max="2560" width="9.140625" style="10"/>
    <col min="2561" max="2561" width="4.28515625" style="10" customWidth="1"/>
    <col min="2562" max="2562" width="14.28515625" style="10" bestFit="1" customWidth="1"/>
    <col min="2563" max="2563" width="9.28515625" style="10" customWidth="1"/>
    <col min="2564" max="2564" width="36.7109375" style="10" customWidth="1"/>
    <col min="2565" max="2567" width="6.7109375" style="10" customWidth="1"/>
    <col min="2568" max="2569" width="8.28515625" style="10" customWidth="1"/>
    <col min="2570" max="2571" width="10.28515625" style="10" customWidth="1"/>
    <col min="2572" max="2572" width="15.7109375" style="10" customWidth="1"/>
    <col min="2573" max="2816" width="9.140625" style="10"/>
    <col min="2817" max="2817" width="4.28515625" style="10" customWidth="1"/>
    <col min="2818" max="2818" width="14.28515625" style="10" bestFit="1" customWidth="1"/>
    <col min="2819" max="2819" width="9.28515625" style="10" customWidth="1"/>
    <col min="2820" max="2820" width="36.7109375" style="10" customWidth="1"/>
    <col min="2821" max="2823" width="6.7109375" style="10" customWidth="1"/>
    <col min="2824" max="2825" width="8.28515625" style="10" customWidth="1"/>
    <col min="2826" max="2827" width="10.28515625" style="10" customWidth="1"/>
    <col min="2828" max="2828" width="15.7109375" style="10" customWidth="1"/>
    <col min="2829" max="3072" width="9.140625" style="10"/>
    <col min="3073" max="3073" width="4.28515625" style="10" customWidth="1"/>
    <col min="3074" max="3074" width="14.28515625" style="10" bestFit="1" customWidth="1"/>
    <col min="3075" max="3075" width="9.28515625" style="10" customWidth="1"/>
    <col min="3076" max="3076" width="36.7109375" style="10" customWidth="1"/>
    <col min="3077" max="3079" width="6.7109375" style="10" customWidth="1"/>
    <col min="3080" max="3081" width="8.28515625" style="10" customWidth="1"/>
    <col min="3082" max="3083" width="10.28515625" style="10" customWidth="1"/>
    <col min="3084" max="3084" width="15.7109375" style="10" customWidth="1"/>
    <col min="3085" max="3328" width="9.140625" style="10"/>
    <col min="3329" max="3329" width="4.28515625" style="10" customWidth="1"/>
    <col min="3330" max="3330" width="14.28515625" style="10" bestFit="1" customWidth="1"/>
    <col min="3331" max="3331" width="9.28515625" style="10" customWidth="1"/>
    <col min="3332" max="3332" width="36.7109375" style="10" customWidth="1"/>
    <col min="3333" max="3335" width="6.7109375" style="10" customWidth="1"/>
    <col min="3336" max="3337" width="8.28515625" style="10" customWidth="1"/>
    <col min="3338" max="3339" width="10.28515625" style="10" customWidth="1"/>
    <col min="3340" max="3340" width="15.7109375" style="10" customWidth="1"/>
    <col min="3341" max="3584" width="9.140625" style="10"/>
    <col min="3585" max="3585" width="4.28515625" style="10" customWidth="1"/>
    <col min="3586" max="3586" width="14.28515625" style="10" bestFit="1" customWidth="1"/>
    <col min="3587" max="3587" width="9.28515625" style="10" customWidth="1"/>
    <col min="3588" max="3588" width="36.7109375" style="10" customWidth="1"/>
    <col min="3589" max="3591" width="6.7109375" style="10" customWidth="1"/>
    <col min="3592" max="3593" width="8.28515625" style="10" customWidth="1"/>
    <col min="3594" max="3595" width="10.28515625" style="10" customWidth="1"/>
    <col min="3596" max="3596" width="15.7109375" style="10" customWidth="1"/>
    <col min="3597" max="3840" width="9.140625" style="10"/>
    <col min="3841" max="3841" width="4.28515625" style="10" customWidth="1"/>
    <col min="3842" max="3842" width="14.28515625" style="10" bestFit="1" customWidth="1"/>
    <col min="3843" max="3843" width="9.28515625" style="10" customWidth="1"/>
    <col min="3844" max="3844" width="36.7109375" style="10" customWidth="1"/>
    <col min="3845" max="3847" width="6.7109375" style="10" customWidth="1"/>
    <col min="3848" max="3849" width="8.28515625" style="10" customWidth="1"/>
    <col min="3850" max="3851" width="10.28515625" style="10" customWidth="1"/>
    <col min="3852" max="3852" width="15.7109375" style="10" customWidth="1"/>
    <col min="3853" max="4096" width="9.140625" style="10"/>
    <col min="4097" max="4097" width="4.28515625" style="10" customWidth="1"/>
    <col min="4098" max="4098" width="14.28515625" style="10" bestFit="1" customWidth="1"/>
    <col min="4099" max="4099" width="9.28515625" style="10" customWidth="1"/>
    <col min="4100" max="4100" width="36.7109375" style="10" customWidth="1"/>
    <col min="4101" max="4103" width="6.7109375" style="10" customWidth="1"/>
    <col min="4104" max="4105" width="8.28515625" style="10" customWidth="1"/>
    <col min="4106" max="4107" width="10.28515625" style="10" customWidth="1"/>
    <col min="4108" max="4108" width="15.7109375" style="10" customWidth="1"/>
    <col min="4109" max="4352" width="9.140625" style="10"/>
    <col min="4353" max="4353" width="4.28515625" style="10" customWidth="1"/>
    <col min="4354" max="4354" width="14.28515625" style="10" bestFit="1" customWidth="1"/>
    <col min="4355" max="4355" width="9.28515625" style="10" customWidth="1"/>
    <col min="4356" max="4356" width="36.7109375" style="10" customWidth="1"/>
    <col min="4357" max="4359" width="6.7109375" style="10" customWidth="1"/>
    <col min="4360" max="4361" width="8.28515625" style="10" customWidth="1"/>
    <col min="4362" max="4363" width="10.28515625" style="10" customWidth="1"/>
    <col min="4364" max="4364" width="15.7109375" style="10" customWidth="1"/>
    <col min="4365" max="4608" width="9.140625" style="10"/>
    <col min="4609" max="4609" width="4.28515625" style="10" customWidth="1"/>
    <col min="4610" max="4610" width="14.28515625" style="10" bestFit="1" customWidth="1"/>
    <col min="4611" max="4611" width="9.28515625" style="10" customWidth="1"/>
    <col min="4612" max="4612" width="36.7109375" style="10" customWidth="1"/>
    <col min="4613" max="4615" width="6.7109375" style="10" customWidth="1"/>
    <col min="4616" max="4617" width="8.28515625" style="10" customWidth="1"/>
    <col min="4618" max="4619" width="10.28515625" style="10" customWidth="1"/>
    <col min="4620" max="4620" width="15.7109375" style="10" customWidth="1"/>
    <col min="4621" max="4864" width="9.140625" style="10"/>
    <col min="4865" max="4865" width="4.28515625" style="10" customWidth="1"/>
    <col min="4866" max="4866" width="14.28515625" style="10" bestFit="1" customWidth="1"/>
    <col min="4867" max="4867" width="9.28515625" style="10" customWidth="1"/>
    <col min="4868" max="4868" width="36.7109375" style="10" customWidth="1"/>
    <col min="4869" max="4871" width="6.7109375" style="10" customWidth="1"/>
    <col min="4872" max="4873" width="8.28515625" style="10" customWidth="1"/>
    <col min="4874" max="4875" width="10.28515625" style="10" customWidth="1"/>
    <col min="4876" max="4876" width="15.7109375" style="10" customWidth="1"/>
    <col min="4877" max="5120" width="9.140625" style="10"/>
    <col min="5121" max="5121" width="4.28515625" style="10" customWidth="1"/>
    <col min="5122" max="5122" width="14.28515625" style="10" bestFit="1" customWidth="1"/>
    <col min="5123" max="5123" width="9.28515625" style="10" customWidth="1"/>
    <col min="5124" max="5124" width="36.7109375" style="10" customWidth="1"/>
    <col min="5125" max="5127" width="6.7109375" style="10" customWidth="1"/>
    <col min="5128" max="5129" width="8.28515625" style="10" customWidth="1"/>
    <col min="5130" max="5131" width="10.28515625" style="10" customWidth="1"/>
    <col min="5132" max="5132" width="15.7109375" style="10" customWidth="1"/>
    <col min="5133" max="5376" width="9.140625" style="10"/>
    <col min="5377" max="5377" width="4.28515625" style="10" customWidth="1"/>
    <col min="5378" max="5378" width="14.28515625" style="10" bestFit="1" customWidth="1"/>
    <col min="5379" max="5379" width="9.28515625" style="10" customWidth="1"/>
    <col min="5380" max="5380" width="36.7109375" style="10" customWidth="1"/>
    <col min="5381" max="5383" width="6.7109375" style="10" customWidth="1"/>
    <col min="5384" max="5385" width="8.28515625" style="10" customWidth="1"/>
    <col min="5386" max="5387" width="10.28515625" style="10" customWidth="1"/>
    <col min="5388" max="5388" width="15.7109375" style="10" customWidth="1"/>
    <col min="5389" max="5632" width="9.140625" style="10"/>
    <col min="5633" max="5633" width="4.28515625" style="10" customWidth="1"/>
    <col min="5634" max="5634" width="14.28515625" style="10" bestFit="1" customWidth="1"/>
    <col min="5635" max="5635" width="9.28515625" style="10" customWidth="1"/>
    <col min="5636" max="5636" width="36.7109375" style="10" customWidth="1"/>
    <col min="5637" max="5639" width="6.7109375" style="10" customWidth="1"/>
    <col min="5640" max="5641" width="8.28515625" style="10" customWidth="1"/>
    <col min="5642" max="5643" width="10.28515625" style="10" customWidth="1"/>
    <col min="5644" max="5644" width="15.7109375" style="10" customWidth="1"/>
    <col min="5645" max="5888" width="9.140625" style="10"/>
    <col min="5889" max="5889" width="4.28515625" style="10" customWidth="1"/>
    <col min="5890" max="5890" width="14.28515625" style="10" bestFit="1" customWidth="1"/>
    <col min="5891" max="5891" width="9.28515625" style="10" customWidth="1"/>
    <col min="5892" max="5892" width="36.7109375" style="10" customWidth="1"/>
    <col min="5893" max="5895" width="6.7109375" style="10" customWidth="1"/>
    <col min="5896" max="5897" width="8.28515625" style="10" customWidth="1"/>
    <col min="5898" max="5899" width="10.28515625" style="10" customWidth="1"/>
    <col min="5900" max="5900" width="15.7109375" style="10" customWidth="1"/>
    <col min="5901" max="6144" width="9.140625" style="10"/>
    <col min="6145" max="6145" width="4.28515625" style="10" customWidth="1"/>
    <col min="6146" max="6146" width="14.28515625" style="10" bestFit="1" customWidth="1"/>
    <col min="6147" max="6147" width="9.28515625" style="10" customWidth="1"/>
    <col min="6148" max="6148" width="36.7109375" style="10" customWidth="1"/>
    <col min="6149" max="6151" width="6.7109375" style="10" customWidth="1"/>
    <col min="6152" max="6153" width="8.28515625" style="10" customWidth="1"/>
    <col min="6154" max="6155" width="10.28515625" style="10" customWidth="1"/>
    <col min="6156" max="6156" width="15.7109375" style="10" customWidth="1"/>
    <col min="6157" max="6400" width="9.140625" style="10"/>
    <col min="6401" max="6401" width="4.28515625" style="10" customWidth="1"/>
    <col min="6402" max="6402" width="14.28515625" style="10" bestFit="1" customWidth="1"/>
    <col min="6403" max="6403" width="9.28515625" style="10" customWidth="1"/>
    <col min="6404" max="6404" width="36.7109375" style="10" customWidth="1"/>
    <col min="6405" max="6407" width="6.7109375" style="10" customWidth="1"/>
    <col min="6408" max="6409" width="8.28515625" style="10" customWidth="1"/>
    <col min="6410" max="6411" width="10.28515625" style="10" customWidth="1"/>
    <col min="6412" max="6412" width="15.7109375" style="10" customWidth="1"/>
    <col min="6413" max="6656" width="9.140625" style="10"/>
    <col min="6657" max="6657" width="4.28515625" style="10" customWidth="1"/>
    <col min="6658" max="6658" width="14.28515625" style="10" bestFit="1" customWidth="1"/>
    <col min="6659" max="6659" width="9.28515625" style="10" customWidth="1"/>
    <col min="6660" max="6660" width="36.7109375" style="10" customWidth="1"/>
    <col min="6661" max="6663" width="6.7109375" style="10" customWidth="1"/>
    <col min="6664" max="6665" width="8.28515625" style="10" customWidth="1"/>
    <col min="6666" max="6667" width="10.28515625" style="10" customWidth="1"/>
    <col min="6668" max="6668" width="15.7109375" style="10" customWidth="1"/>
    <col min="6669" max="6912" width="9.140625" style="10"/>
    <col min="6913" max="6913" width="4.28515625" style="10" customWidth="1"/>
    <col min="6914" max="6914" width="14.28515625" style="10" bestFit="1" customWidth="1"/>
    <col min="6915" max="6915" width="9.28515625" style="10" customWidth="1"/>
    <col min="6916" max="6916" width="36.7109375" style="10" customWidth="1"/>
    <col min="6917" max="6919" width="6.7109375" style="10" customWidth="1"/>
    <col min="6920" max="6921" width="8.28515625" style="10" customWidth="1"/>
    <col min="6922" max="6923" width="10.28515625" style="10" customWidth="1"/>
    <col min="6924" max="6924" width="15.7109375" style="10" customWidth="1"/>
    <col min="6925" max="7168" width="9.140625" style="10"/>
    <col min="7169" max="7169" width="4.28515625" style="10" customWidth="1"/>
    <col min="7170" max="7170" width="14.28515625" style="10" bestFit="1" customWidth="1"/>
    <col min="7171" max="7171" width="9.28515625" style="10" customWidth="1"/>
    <col min="7172" max="7172" width="36.7109375" style="10" customWidth="1"/>
    <col min="7173" max="7175" width="6.7109375" style="10" customWidth="1"/>
    <col min="7176" max="7177" width="8.28515625" style="10" customWidth="1"/>
    <col min="7178" max="7179" width="10.28515625" style="10" customWidth="1"/>
    <col min="7180" max="7180" width="15.7109375" style="10" customWidth="1"/>
    <col min="7181" max="7424" width="9.140625" style="10"/>
    <col min="7425" max="7425" width="4.28515625" style="10" customWidth="1"/>
    <col min="7426" max="7426" width="14.28515625" style="10" bestFit="1" customWidth="1"/>
    <col min="7427" max="7427" width="9.28515625" style="10" customWidth="1"/>
    <col min="7428" max="7428" width="36.7109375" style="10" customWidth="1"/>
    <col min="7429" max="7431" width="6.7109375" style="10" customWidth="1"/>
    <col min="7432" max="7433" width="8.28515625" style="10" customWidth="1"/>
    <col min="7434" max="7435" width="10.28515625" style="10" customWidth="1"/>
    <col min="7436" max="7436" width="15.7109375" style="10" customWidth="1"/>
    <col min="7437" max="7680" width="9.140625" style="10"/>
    <col min="7681" max="7681" width="4.28515625" style="10" customWidth="1"/>
    <col min="7682" max="7682" width="14.28515625" style="10" bestFit="1" customWidth="1"/>
    <col min="7683" max="7683" width="9.28515625" style="10" customWidth="1"/>
    <col min="7684" max="7684" width="36.7109375" style="10" customWidth="1"/>
    <col min="7685" max="7687" width="6.7109375" style="10" customWidth="1"/>
    <col min="7688" max="7689" width="8.28515625" style="10" customWidth="1"/>
    <col min="7690" max="7691" width="10.28515625" style="10" customWidth="1"/>
    <col min="7692" max="7692" width="15.7109375" style="10" customWidth="1"/>
    <col min="7693" max="7936" width="9.140625" style="10"/>
    <col min="7937" max="7937" width="4.28515625" style="10" customWidth="1"/>
    <col min="7938" max="7938" width="14.28515625" style="10" bestFit="1" customWidth="1"/>
    <col min="7939" max="7939" width="9.28515625" style="10" customWidth="1"/>
    <col min="7940" max="7940" width="36.7109375" style="10" customWidth="1"/>
    <col min="7941" max="7943" width="6.7109375" style="10" customWidth="1"/>
    <col min="7944" max="7945" width="8.28515625" style="10" customWidth="1"/>
    <col min="7946" max="7947" width="10.28515625" style="10" customWidth="1"/>
    <col min="7948" max="7948" width="15.7109375" style="10" customWidth="1"/>
    <col min="7949" max="8192" width="9.140625" style="10"/>
    <col min="8193" max="8193" width="4.28515625" style="10" customWidth="1"/>
    <col min="8194" max="8194" width="14.28515625" style="10" bestFit="1" customWidth="1"/>
    <col min="8195" max="8195" width="9.28515625" style="10" customWidth="1"/>
    <col min="8196" max="8196" width="36.7109375" style="10" customWidth="1"/>
    <col min="8197" max="8199" width="6.7109375" style="10" customWidth="1"/>
    <col min="8200" max="8201" width="8.28515625" style="10" customWidth="1"/>
    <col min="8202" max="8203" width="10.28515625" style="10" customWidth="1"/>
    <col min="8204" max="8204" width="15.7109375" style="10" customWidth="1"/>
    <col min="8205" max="8448" width="9.140625" style="10"/>
    <col min="8449" max="8449" width="4.28515625" style="10" customWidth="1"/>
    <col min="8450" max="8450" width="14.28515625" style="10" bestFit="1" customWidth="1"/>
    <col min="8451" max="8451" width="9.28515625" style="10" customWidth="1"/>
    <col min="8452" max="8452" width="36.7109375" style="10" customWidth="1"/>
    <col min="8453" max="8455" width="6.7109375" style="10" customWidth="1"/>
    <col min="8456" max="8457" width="8.28515625" style="10" customWidth="1"/>
    <col min="8458" max="8459" width="10.28515625" style="10" customWidth="1"/>
    <col min="8460" max="8460" width="15.7109375" style="10" customWidth="1"/>
    <col min="8461" max="8704" width="9.140625" style="10"/>
    <col min="8705" max="8705" width="4.28515625" style="10" customWidth="1"/>
    <col min="8706" max="8706" width="14.28515625" style="10" bestFit="1" customWidth="1"/>
    <col min="8707" max="8707" width="9.28515625" style="10" customWidth="1"/>
    <col min="8708" max="8708" width="36.7109375" style="10" customWidth="1"/>
    <col min="8709" max="8711" width="6.7109375" style="10" customWidth="1"/>
    <col min="8712" max="8713" width="8.28515625" style="10" customWidth="1"/>
    <col min="8714" max="8715" width="10.28515625" style="10" customWidth="1"/>
    <col min="8716" max="8716" width="15.7109375" style="10" customWidth="1"/>
    <col min="8717" max="8960" width="9.140625" style="10"/>
    <col min="8961" max="8961" width="4.28515625" style="10" customWidth="1"/>
    <col min="8962" max="8962" width="14.28515625" style="10" bestFit="1" customWidth="1"/>
    <col min="8963" max="8963" width="9.28515625" style="10" customWidth="1"/>
    <col min="8964" max="8964" width="36.7109375" style="10" customWidth="1"/>
    <col min="8965" max="8967" width="6.7109375" style="10" customWidth="1"/>
    <col min="8968" max="8969" width="8.28515625" style="10" customWidth="1"/>
    <col min="8970" max="8971" width="10.28515625" style="10" customWidth="1"/>
    <col min="8972" max="8972" width="15.7109375" style="10" customWidth="1"/>
    <col min="8973" max="9216" width="9.140625" style="10"/>
    <col min="9217" max="9217" width="4.28515625" style="10" customWidth="1"/>
    <col min="9218" max="9218" width="14.28515625" style="10" bestFit="1" customWidth="1"/>
    <col min="9219" max="9219" width="9.28515625" style="10" customWidth="1"/>
    <col min="9220" max="9220" width="36.7109375" style="10" customWidth="1"/>
    <col min="9221" max="9223" width="6.7109375" style="10" customWidth="1"/>
    <col min="9224" max="9225" width="8.28515625" style="10" customWidth="1"/>
    <col min="9226" max="9227" width="10.28515625" style="10" customWidth="1"/>
    <col min="9228" max="9228" width="15.7109375" style="10" customWidth="1"/>
    <col min="9229" max="9472" width="9.140625" style="10"/>
    <col min="9473" max="9473" width="4.28515625" style="10" customWidth="1"/>
    <col min="9474" max="9474" width="14.28515625" style="10" bestFit="1" customWidth="1"/>
    <col min="9475" max="9475" width="9.28515625" style="10" customWidth="1"/>
    <col min="9476" max="9476" width="36.7109375" style="10" customWidth="1"/>
    <col min="9477" max="9479" width="6.7109375" style="10" customWidth="1"/>
    <col min="9480" max="9481" width="8.28515625" style="10" customWidth="1"/>
    <col min="9482" max="9483" width="10.28515625" style="10" customWidth="1"/>
    <col min="9484" max="9484" width="15.7109375" style="10" customWidth="1"/>
    <col min="9485" max="9728" width="9.140625" style="10"/>
    <col min="9729" max="9729" width="4.28515625" style="10" customWidth="1"/>
    <col min="9730" max="9730" width="14.28515625" style="10" bestFit="1" customWidth="1"/>
    <col min="9731" max="9731" width="9.28515625" style="10" customWidth="1"/>
    <col min="9732" max="9732" width="36.7109375" style="10" customWidth="1"/>
    <col min="9733" max="9735" width="6.7109375" style="10" customWidth="1"/>
    <col min="9736" max="9737" width="8.28515625" style="10" customWidth="1"/>
    <col min="9738" max="9739" width="10.28515625" style="10" customWidth="1"/>
    <col min="9740" max="9740" width="15.7109375" style="10" customWidth="1"/>
    <col min="9741" max="9984" width="9.140625" style="10"/>
    <col min="9985" max="9985" width="4.28515625" style="10" customWidth="1"/>
    <col min="9986" max="9986" width="14.28515625" style="10" bestFit="1" customWidth="1"/>
    <col min="9987" max="9987" width="9.28515625" style="10" customWidth="1"/>
    <col min="9988" max="9988" width="36.7109375" style="10" customWidth="1"/>
    <col min="9989" max="9991" width="6.7109375" style="10" customWidth="1"/>
    <col min="9992" max="9993" width="8.28515625" style="10" customWidth="1"/>
    <col min="9994" max="9995" width="10.28515625" style="10" customWidth="1"/>
    <col min="9996" max="9996" width="15.7109375" style="10" customWidth="1"/>
    <col min="9997" max="10240" width="9.140625" style="10"/>
    <col min="10241" max="10241" width="4.28515625" style="10" customWidth="1"/>
    <col min="10242" max="10242" width="14.28515625" style="10" bestFit="1" customWidth="1"/>
    <col min="10243" max="10243" width="9.28515625" style="10" customWidth="1"/>
    <col min="10244" max="10244" width="36.7109375" style="10" customWidth="1"/>
    <col min="10245" max="10247" width="6.7109375" style="10" customWidth="1"/>
    <col min="10248" max="10249" width="8.28515625" style="10" customWidth="1"/>
    <col min="10250" max="10251" width="10.28515625" style="10" customWidth="1"/>
    <col min="10252" max="10252" width="15.7109375" style="10" customWidth="1"/>
    <col min="10253" max="10496" width="9.140625" style="10"/>
    <col min="10497" max="10497" width="4.28515625" style="10" customWidth="1"/>
    <col min="10498" max="10498" width="14.28515625" style="10" bestFit="1" customWidth="1"/>
    <col min="10499" max="10499" width="9.28515625" style="10" customWidth="1"/>
    <col min="10500" max="10500" width="36.7109375" style="10" customWidth="1"/>
    <col min="10501" max="10503" width="6.7109375" style="10" customWidth="1"/>
    <col min="10504" max="10505" width="8.28515625" style="10" customWidth="1"/>
    <col min="10506" max="10507" width="10.28515625" style="10" customWidth="1"/>
    <col min="10508" max="10508" width="15.7109375" style="10" customWidth="1"/>
    <col min="10509" max="10752" width="9.140625" style="10"/>
    <col min="10753" max="10753" width="4.28515625" style="10" customWidth="1"/>
    <col min="10754" max="10754" width="14.28515625" style="10" bestFit="1" customWidth="1"/>
    <col min="10755" max="10755" width="9.28515625" style="10" customWidth="1"/>
    <col min="10756" max="10756" width="36.7109375" style="10" customWidth="1"/>
    <col min="10757" max="10759" width="6.7109375" style="10" customWidth="1"/>
    <col min="10760" max="10761" width="8.28515625" style="10" customWidth="1"/>
    <col min="10762" max="10763" width="10.28515625" style="10" customWidth="1"/>
    <col min="10764" max="10764" width="15.7109375" style="10" customWidth="1"/>
    <col min="10765" max="11008" width="9.140625" style="10"/>
    <col min="11009" max="11009" width="4.28515625" style="10" customWidth="1"/>
    <col min="11010" max="11010" width="14.28515625" style="10" bestFit="1" customWidth="1"/>
    <col min="11011" max="11011" width="9.28515625" style="10" customWidth="1"/>
    <col min="11012" max="11012" width="36.7109375" style="10" customWidth="1"/>
    <col min="11013" max="11015" width="6.7109375" style="10" customWidth="1"/>
    <col min="11016" max="11017" width="8.28515625" style="10" customWidth="1"/>
    <col min="11018" max="11019" width="10.28515625" style="10" customWidth="1"/>
    <col min="11020" max="11020" width="15.7109375" style="10" customWidth="1"/>
    <col min="11021" max="11264" width="9.140625" style="10"/>
    <col min="11265" max="11265" width="4.28515625" style="10" customWidth="1"/>
    <col min="11266" max="11266" width="14.28515625" style="10" bestFit="1" customWidth="1"/>
    <col min="11267" max="11267" width="9.28515625" style="10" customWidth="1"/>
    <col min="11268" max="11268" width="36.7109375" style="10" customWidth="1"/>
    <col min="11269" max="11271" width="6.7109375" style="10" customWidth="1"/>
    <col min="11272" max="11273" width="8.28515625" style="10" customWidth="1"/>
    <col min="11274" max="11275" width="10.28515625" style="10" customWidth="1"/>
    <col min="11276" max="11276" width="15.7109375" style="10" customWidth="1"/>
    <col min="11277" max="11520" width="9.140625" style="10"/>
    <col min="11521" max="11521" width="4.28515625" style="10" customWidth="1"/>
    <col min="11522" max="11522" width="14.28515625" style="10" bestFit="1" customWidth="1"/>
    <col min="11523" max="11523" width="9.28515625" style="10" customWidth="1"/>
    <col min="11524" max="11524" width="36.7109375" style="10" customWidth="1"/>
    <col min="11525" max="11527" width="6.7109375" style="10" customWidth="1"/>
    <col min="11528" max="11529" width="8.28515625" style="10" customWidth="1"/>
    <col min="11530" max="11531" width="10.28515625" style="10" customWidth="1"/>
    <col min="11532" max="11532" width="15.7109375" style="10" customWidth="1"/>
    <col min="11533" max="11776" width="9.140625" style="10"/>
    <col min="11777" max="11777" width="4.28515625" style="10" customWidth="1"/>
    <col min="11778" max="11778" width="14.28515625" style="10" bestFit="1" customWidth="1"/>
    <col min="11779" max="11779" width="9.28515625" style="10" customWidth="1"/>
    <col min="11780" max="11780" width="36.7109375" style="10" customWidth="1"/>
    <col min="11781" max="11783" width="6.7109375" style="10" customWidth="1"/>
    <col min="11784" max="11785" width="8.28515625" style="10" customWidth="1"/>
    <col min="11786" max="11787" width="10.28515625" style="10" customWidth="1"/>
    <col min="11788" max="11788" width="15.7109375" style="10" customWidth="1"/>
    <col min="11789" max="12032" width="9.140625" style="10"/>
    <col min="12033" max="12033" width="4.28515625" style="10" customWidth="1"/>
    <col min="12034" max="12034" width="14.28515625" style="10" bestFit="1" customWidth="1"/>
    <col min="12035" max="12035" width="9.28515625" style="10" customWidth="1"/>
    <col min="12036" max="12036" width="36.7109375" style="10" customWidth="1"/>
    <col min="12037" max="12039" width="6.7109375" style="10" customWidth="1"/>
    <col min="12040" max="12041" width="8.28515625" style="10" customWidth="1"/>
    <col min="12042" max="12043" width="10.28515625" style="10" customWidth="1"/>
    <col min="12044" max="12044" width="15.7109375" style="10" customWidth="1"/>
    <col min="12045" max="12288" width="9.140625" style="10"/>
    <col min="12289" max="12289" width="4.28515625" style="10" customWidth="1"/>
    <col min="12290" max="12290" width="14.28515625" style="10" bestFit="1" customWidth="1"/>
    <col min="12291" max="12291" width="9.28515625" style="10" customWidth="1"/>
    <col min="12292" max="12292" width="36.7109375" style="10" customWidth="1"/>
    <col min="12293" max="12295" width="6.7109375" style="10" customWidth="1"/>
    <col min="12296" max="12297" width="8.28515625" style="10" customWidth="1"/>
    <col min="12298" max="12299" width="10.28515625" style="10" customWidth="1"/>
    <col min="12300" max="12300" width="15.7109375" style="10" customWidth="1"/>
    <col min="12301" max="12544" width="9.140625" style="10"/>
    <col min="12545" max="12545" width="4.28515625" style="10" customWidth="1"/>
    <col min="12546" max="12546" width="14.28515625" style="10" bestFit="1" customWidth="1"/>
    <col min="12547" max="12547" width="9.28515625" style="10" customWidth="1"/>
    <col min="12548" max="12548" width="36.7109375" style="10" customWidth="1"/>
    <col min="12549" max="12551" width="6.7109375" style="10" customWidth="1"/>
    <col min="12552" max="12553" width="8.28515625" style="10" customWidth="1"/>
    <col min="12554" max="12555" width="10.28515625" style="10" customWidth="1"/>
    <col min="12556" max="12556" width="15.7109375" style="10" customWidth="1"/>
    <col min="12557" max="12800" width="9.140625" style="10"/>
    <col min="12801" max="12801" width="4.28515625" style="10" customWidth="1"/>
    <col min="12802" max="12802" width="14.28515625" style="10" bestFit="1" customWidth="1"/>
    <col min="12803" max="12803" width="9.28515625" style="10" customWidth="1"/>
    <col min="12804" max="12804" width="36.7109375" style="10" customWidth="1"/>
    <col min="12805" max="12807" width="6.7109375" style="10" customWidth="1"/>
    <col min="12808" max="12809" width="8.28515625" style="10" customWidth="1"/>
    <col min="12810" max="12811" width="10.28515625" style="10" customWidth="1"/>
    <col min="12812" max="12812" width="15.7109375" style="10" customWidth="1"/>
    <col min="12813" max="13056" width="9.140625" style="10"/>
    <col min="13057" max="13057" width="4.28515625" style="10" customWidth="1"/>
    <col min="13058" max="13058" width="14.28515625" style="10" bestFit="1" customWidth="1"/>
    <col min="13059" max="13059" width="9.28515625" style="10" customWidth="1"/>
    <col min="13060" max="13060" width="36.7109375" style="10" customWidth="1"/>
    <col min="13061" max="13063" width="6.7109375" style="10" customWidth="1"/>
    <col min="13064" max="13065" width="8.28515625" style="10" customWidth="1"/>
    <col min="13066" max="13067" width="10.28515625" style="10" customWidth="1"/>
    <col min="13068" max="13068" width="15.7109375" style="10" customWidth="1"/>
    <col min="13069" max="13312" width="9.140625" style="10"/>
    <col min="13313" max="13313" width="4.28515625" style="10" customWidth="1"/>
    <col min="13314" max="13314" width="14.28515625" style="10" bestFit="1" customWidth="1"/>
    <col min="13315" max="13315" width="9.28515625" style="10" customWidth="1"/>
    <col min="13316" max="13316" width="36.7109375" style="10" customWidth="1"/>
    <col min="13317" max="13319" width="6.7109375" style="10" customWidth="1"/>
    <col min="13320" max="13321" width="8.28515625" style="10" customWidth="1"/>
    <col min="13322" max="13323" width="10.28515625" style="10" customWidth="1"/>
    <col min="13324" max="13324" width="15.7109375" style="10" customWidth="1"/>
    <col min="13325" max="13568" width="9.140625" style="10"/>
    <col min="13569" max="13569" width="4.28515625" style="10" customWidth="1"/>
    <col min="13570" max="13570" width="14.28515625" style="10" bestFit="1" customWidth="1"/>
    <col min="13571" max="13571" width="9.28515625" style="10" customWidth="1"/>
    <col min="13572" max="13572" width="36.7109375" style="10" customWidth="1"/>
    <col min="13573" max="13575" width="6.7109375" style="10" customWidth="1"/>
    <col min="13576" max="13577" width="8.28515625" style="10" customWidth="1"/>
    <col min="13578" max="13579" width="10.28515625" style="10" customWidth="1"/>
    <col min="13580" max="13580" width="15.7109375" style="10" customWidth="1"/>
    <col min="13581" max="13824" width="9.140625" style="10"/>
    <col min="13825" max="13825" width="4.28515625" style="10" customWidth="1"/>
    <col min="13826" max="13826" width="14.28515625" style="10" bestFit="1" customWidth="1"/>
    <col min="13827" max="13827" width="9.28515625" style="10" customWidth="1"/>
    <col min="13828" max="13828" width="36.7109375" style="10" customWidth="1"/>
    <col min="13829" max="13831" width="6.7109375" style="10" customWidth="1"/>
    <col min="13832" max="13833" width="8.28515625" style="10" customWidth="1"/>
    <col min="13834" max="13835" width="10.28515625" style="10" customWidth="1"/>
    <col min="13836" max="13836" width="15.7109375" style="10" customWidth="1"/>
    <col min="13837" max="14080" width="9.140625" style="10"/>
    <col min="14081" max="14081" width="4.28515625" style="10" customWidth="1"/>
    <col min="14082" max="14082" width="14.28515625" style="10" bestFit="1" customWidth="1"/>
    <col min="14083" max="14083" width="9.28515625" style="10" customWidth="1"/>
    <col min="14084" max="14084" width="36.7109375" style="10" customWidth="1"/>
    <col min="14085" max="14087" width="6.7109375" style="10" customWidth="1"/>
    <col min="14088" max="14089" width="8.28515625" style="10" customWidth="1"/>
    <col min="14090" max="14091" width="10.28515625" style="10" customWidth="1"/>
    <col min="14092" max="14092" width="15.7109375" style="10" customWidth="1"/>
    <col min="14093" max="14336" width="9.140625" style="10"/>
    <col min="14337" max="14337" width="4.28515625" style="10" customWidth="1"/>
    <col min="14338" max="14338" width="14.28515625" style="10" bestFit="1" customWidth="1"/>
    <col min="14339" max="14339" width="9.28515625" style="10" customWidth="1"/>
    <col min="14340" max="14340" width="36.7109375" style="10" customWidth="1"/>
    <col min="14341" max="14343" width="6.7109375" style="10" customWidth="1"/>
    <col min="14344" max="14345" width="8.28515625" style="10" customWidth="1"/>
    <col min="14346" max="14347" width="10.28515625" style="10" customWidth="1"/>
    <col min="14348" max="14348" width="15.7109375" style="10" customWidth="1"/>
    <col min="14349" max="14592" width="9.140625" style="10"/>
    <col min="14593" max="14593" width="4.28515625" style="10" customWidth="1"/>
    <col min="14594" max="14594" width="14.28515625" style="10" bestFit="1" customWidth="1"/>
    <col min="14595" max="14595" width="9.28515625" style="10" customWidth="1"/>
    <col min="14596" max="14596" width="36.7109375" style="10" customWidth="1"/>
    <col min="14597" max="14599" width="6.7109375" style="10" customWidth="1"/>
    <col min="14600" max="14601" width="8.28515625" style="10" customWidth="1"/>
    <col min="14602" max="14603" width="10.28515625" style="10" customWidth="1"/>
    <col min="14604" max="14604" width="15.7109375" style="10" customWidth="1"/>
    <col min="14605" max="14848" width="9.140625" style="10"/>
    <col min="14849" max="14849" width="4.28515625" style="10" customWidth="1"/>
    <col min="14850" max="14850" width="14.28515625" style="10" bestFit="1" customWidth="1"/>
    <col min="14851" max="14851" width="9.28515625" style="10" customWidth="1"/>
    <col min="14852" max="14852" width="36.7109375" style="10" customWidth="1"/>
    <col min="14853" max="14855" width="6.7109375" style="10" customWidth="1"/>
    <col min="14856" max="14857" width="8.28515625" style="10" customWidth="1"/>
    <col min="14858" max="14859" width="10.28515625" style="10" customWidth="1"/>
    <col min="14860" max="14860" width="15.7109375" style="10" customWidth="1"/>
    <col min="14861" max="15104" width="9.140625" style="10"/>
    <col min="15105" max="15105" width="4.28515625" style="10" customWidth="1"/>
    <col min="15106" max="15106" width="14.28515625" style="10" bestFit="1" customWidth="1"/>
    <col min="15107" max="15107" width="9.28515625" style="10" customWidth="1"/>
    <col min="15108" max="15108" width="36.7109375" style="10" customWidth="1"/>
    <col min="15109" max="15111" width="6.7109375" style="10" customWidth="1"/>
    <col min="15112" max="15113" width="8.28515625" style="10" customWidth="1"/>
    <col min="15114" max="15115" width="10.28515625" style="10" customWidth="1"/>
    <col min="15116" max="15116" width="15.7109375" style="10" customWidth="1"/>
    <col min="15117" max="15360" width="9.140625" style="10"/>
    <col min="15361" max="15361" width="4.28515625" style="10" customWidth="1"/>
    <col min="15362" max="15362" width="14.28515625" style="10" bestFit="1" customWidth="1"/>
    <col min="15363" max="15363" width="9.28515625" style="10" customWidth="1"/>
    <col min="15364" max="15364" width="36.7109375" style="10" customWidth="1"/>
    <col min="15365" max="15367" width="6.7109375" style="10" customWidth="1"/>
    <col min="15368" max="15369" width="8.28515625" style="10" customWidth="1"/>
    <col min="15370" max="15371" width="10.28515625" style="10" customWidth="1"/>
    <col min="15372" max="15372" width="15.7109375" style="10" customWidth="1"/>
    <col min="15373" max="15616" width="9.140625" style="10"/>
    <col min="15617" max="15617" width="4.28515625" style="10" customWidth="1"/>
    <col min="15618" max="15618" width="14.28515625" style="10" bestFit="1" customWidth="1"/>
    <col min="15619" max="15619" width="9.28515625" style="10" customWidth="1"/>
    <col min="15620" max="15620" width="36.7109375" style="10" customWidth="1"/>
    <col min="15621" max="15623" width="6.7109375" style="10" customWidth="1"/>
    <col min="15624" max="15625" width="8.28515625" style="10" customWidth="1"/>
    <col min="15626" max="15627" width="10.28515625" style="10" customWidth="1"/>
    <col min="15628" max="15628" width="15.7109375" style="10" customWidth="1"/>
    <col min="15629" max="15872" width="9.140625" style="10"/>
    <col min="15873" max="15873" width="4.28515625" style="10" customWidth="1"/>
    <col min="15874" max="15874" width="14.28515625" style="10" bestFit="1" customWidth="1"/>
    <col min="15875" max="15875" width="9.28515625" style="10" customWidth="1"/>
    <col min="15876" max="15876" width="36.7109375" style="10" customWidth="1"/>
    <col min="15877" max="15879" width="6.7109375" style="10" customWidth="1"/>
    <col min="15880" max="15881" width="8.28515625" style="10" customWidth="1"/>
    <col min="15882" max="15883" width="10.28515625" style="10" customWidth="1"/>
    <col min="15884" max="15884" width="15.7109375" style="10" customWidth="1"/>
    <col min="15885" max="16128" width="9.140625" style="10"/>
    <col min="16129" max="16129" width="4.28515625" style="10" customWidth="1"/>
    <col min="16130" max="16130" width="14.28515625" style="10" bestFit="1" customWidth="1"/>
    <col min="16131" max="16131" width="9.28515625" style="10" customWidth="1"/>
    <col min="16132" max="16132" width="36.7109375" style="10" customWidth="1"/>
    <col min="16133" max="16135" width="6.7109375" style="10" customWidth="1"/>
    <col min="16136" max="16137" width="8.28515625" style="10" customWidth="1"/>
    <col min="16138" max="16139" width="10.28515625" style="10" customWidth="1"/>
    <col min="16140" max="16140" width="15.7109375" style="10" customWidth="1"/>
    <col min="16141" max="16384" width="9.140625" style="10"/>
  </cols>
  <sheetData>
    <row r="1" spans="1:15" s="8" customFormat="1" ht="25.5">
      <c r="A1" s="5" t="s">
        <v>6</v>
      </c>
      <c r="B1" s="5" t="s">
        <v>8</v>
      </c>
      <c r="C1" s="6" t="s">
        <v>7</v>
      </c>
      <c r="D1" s="6" t="s">
        <v>9</v>
      </c>
      <c r="E1" s="7" t="s">
        <v>10</v>
      </c>
      <c r="F1" s="6" t="s">
        <v>11</v>
      </c>
      <c r="G1" s="6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N1" s="8" t="s">
        <v>142</v>
      </c>
      <c r="O1" s="8">
        <v>1.6</v>
      </c>
    </row>
    <row r="2" spans="1:15" ht="76.5">
      <c r="A2" s="9">
        <v>1</v>
      </c>
      <c r="B2" s="63" t="s">
        <v>108</v>
      </c>
      <c r="C2" s="10" t="s">
        <v>107</v>
      </c>
      <c r="D2" s="12" t="s">
        <v>109</v>
      </c>
      <c r="E2" s="13">
        <v>2</v>
      </c>
      <c r="F2" s="10" t="s">
        <v>19</v>
      </c>
      <c r="J2" s="13">
        <f>ROUND(E2*H2, 0)</f>
        <v>0</v>
      </c>
      <c r="K2" s="13">
        <f>ROUND(E2*I2, 0)</f>
        <v>0</v>
      </c>
    </row>
    <row r="3" spans="1:15">
      <c r="D3" s="12" t="s">
        <v>110</v>
      </c>
    </row>
    <row r="5" spans="1:15" ht="89.25">
      <c r="A5" s="9">
        <v>2</v>
      </c>
      <c r="C5" s="10" t="s">
        <v>210</v>
      </c>
      <c r="D5" s="12" t="s">
        <v>211</v>
      </c>
      <c r="E5" s="13">
        <v>1</v>
      </c>
      <c r="F5" s="10" t="s">
        <v>19</v>
      </c>
      <c r="J5" s="13">
        <f>ROUND(E5*H5, 0)</f>
        <v>0</v>
      </c>
      <c r="K5" s="13">
        <f>ROUND(E5*I5, 0)</f>
        <v>0</v>
      </c>
      <c r="N5" s="13">
        <v>2687</v>
      </c>
      <c r="O5" s="13">
        <v>1825</v>
      </c>
    </row>
    <row r="6" spans="1:15" ht="38.25">
      <c r="D6" s="12" t="s">
        <v>212</v>
      </c>
    </row>
    <row r="8" spans="1:15" ht="76.5">
      <c r="A8" s="9">
        <v>3</v>
      </c>
      <c r="B8" s="63" t="s">
        <v>213</v>
      </c>
      <c r="C8" s="10" t="s">
        <v>214</v>
      </c>
      <c r="D8" s="12" t="s">
        <v>215</v>
      </c>
      <c r="E8" s="13">
        <v>1</v>
      </c>
      <c r="F8" s="10" t="s">
        <v>19</v>
      </c>
      <c r="J8" s="13">
        <f>ROUND(E8*H8, 0)</f>
        <v>0</v>
      </c>
      <c r="K8" s="13">
        <f>ROUND(E8*I8, 0)</f>
        <v>0</v>
      </c>
    </row>
    <row r="10" spans="1:15" ht="89.25">
      <c r="A10" s="9">
        <v>4</v>
      </c>
      <c r="B10" s="63" t="s">
        <v>216</v>
      </c>
      <c r="C10" s="10" t="s">
        <v>217</v>
      </c>
      <c r="D10" s="12" t="s">
        <v>218</v>
      </c>
      <c r="E10" s="13">
        <v>2</v>
      </c>
      <c r="F10" s="10" t="s">
        <v>19</v>
      </c>
      <c r="J10" s="13">
        <f>ROUND(E10*H10, 0)</f>
        <v>0</v>
      </c>
      <c r="K10" s="13">
        <f>ROUND(E10*I10, 0)</f>
        <v>0</v>
      </c>
    </row>
    <row r="11" spans="1:15" ht="38.25">
      <c r="D11" s="12" t="s">
        <v>219</v>
      </c>
    </row>
    <row r="13" spans="1:15" ht="51">
      <c r="A13" s="9">
        <v>5</v>
      </c>
      <c r="B13" s="63" t="s">
        <v>220</v>
      </c>
      <c r="C13" s="10" t="s">
        <v>221</v>
      </c>
      <c r="D13" s="12" t="s">
        <v>222</v>
      </c>
      <c r="E13" s="13">
        <v>2</v>
      </c>
      <c r="F13" s="10" t="s">
        <v>19</v>
      </c>
      <c r="J13" s="13">
        <f>ROUND(E13*H13, 0)</f>
        <v>0</v>
      </c>
      <c r="K13" s="13">
        <f>ROUND(E13*I13, 0)</f>
        <v>0</v>
      </c>
    </row>
    <row r="15" spans="1:15" ht="25.5">
      <c r="A15" s="9">
        <v>6</v>
      </c>
      <c r="B15" s="63" t="s">
        <v>140</v>
      </c>
      <c r="C15" s="10" t="s">
        <v>139</v>
      </c>
      <c r="D15" s="12" t="s">
        <v>223</v>
      </c>
      <c r="E15" s="13">
        <v>1</v>
      </c>
      <c r="F15" s="10" t="s">
        <v>19</v>
      </c>
      <c r="J15" s="13">
        <f>ROUND(E15*H15, 0)</f>
        <v>0</v>
      </c>
      <c r="K15" s="13">
        <f>ROUND(E15*I15, 0)</f>
        <v>0</v>
      </c>
    </row>
    <row r="17" spans="1:11" s="14" customFormat="1">
      <c r="A17" s="5"/>
      <c r="B17" s="5"/>
      <c r="C17" s="6"/>
      <c r="D17" s="6" t="s">
        <v>17</v>
      </c>
      <c r="E17" s="7"/>
      <c r="F17" s="6"/>
      <c r="G17" s="6"/>
      <c r="H17" s="7"/>
      <c r="I17" s="7"/>
      <c r="J17" s="7">
        <f>ROUND(SUM(J2:J16),0)</f>
        <v>0</v>
      </c>
      <c r="K17" s="7">
        <f>ROUND(SUM(K2:K16),0)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Épületgépészeti szerelvények és berendezések szerelése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P14"/>
  <sheetViews>
    <sheetView topLeftCell="A4" workbookViewId="0">
      <selection activeCell="M11" sqref="M11"/>
    </sheetView>
  </sheetViews>
  <sheetFormatPr defaultRowHeight="12.75"/>
  <cols>
    <col min="1" max="2" width="4.28515625" style="9" customWidth="1"/>
    <col min="3" max="3" width="9.28515625" style="10" customWidth="1"/>
    <col min="4" max="4" width="36.7109375" style="10" customWidth="1"/>
    <col min="5" max="5" width="6.7109375" style="13" customWidth="1"/>
    <col min="6" max="7" width="6.7109375" style="10" customWidth="1"/>
    <col min="8" max="9" width="8.28515625" style="13" customWidth="1"/>
    <col min="10" max="11" width="10.28515625" style="13" customWidth="1"/>
    <col min="12" max="12" width="15.7109375" style="10" customWidth="1"/>
    <col min="13" max="14" width="9.140625" style="10"/>
    <col min="15" max="16" width="0" style="10" hidden="1" customWidth="1"/>
    <col min="17" max="256" width="9.140625" style="10"/>
    <col min="257" max="258" width="4.28515625" style="10" customWidth="1"/>
    <col min="259" max="259" width="9.28515625" style="10" customWidth="1"/>
    <col min="260" max="260" width="36.7109375" style="10" customWidth="1"/>
    <col min="261" max="263" width="6.7109375" style="10" customWidth="1"/>
    <col min="264" max="265" width="8.28515625" style="10" customWidth="1"/>
    <col min="266" max="267" width="10.28515625" style="10" customWidth="1"/>
    <col min="268" max="268" width="15.7109375" style="10" customWidth="1"/>
    <col min="269" max="512" width="9.140625" style="10"/>
    <col min="513" max="514" width="4.28515625" style="10" customWidth="1"/>
    <col min="515" max="515" width="9.28515625" style="10" customWidth="1"/>
    <col min="516" max="516" width="36.7109375" style="10" customWidth="1"/>
    <col min="517" max="519" width="6.7109375" style="10" customWidth="1"/>
    <col min="520" max="521" width="8.28515625" style="10" customWidth="1"/>
    <col min="522" max="523" width="10.28515625" style="10" customWidth="1"/>
    <col min="524" max="524" width="15.7109375" style="10" customWidth="1"/>
    <col min="525" max="768" width="9.140625" style="10"/>
    <col min="769" max="770" width="4.28515625" style="10" customWidth="1"/>
    <col min="771" max="771" width="9.28515625" style="10" customWidth="1"/>
    <col min="772" max="772" width="36.7109375" style="10" customWidth="1"/>
    <col min="773" max="775" width="6.7109375" style="10" customWidth="1"/>
    <col min="776" max="777" width="8.28515625" style="10" customWidth="1"/>
    <col min="778" max="779" width="10.28515625" style="10" customWidth="1"/>
    <col min="780" max="780" width="15.7109375" style="10" customWidth="1"/>
    <col min="781" max="1024" width="9.140625" style="10"/>
    <col min="1025" max="1026" width="4.28515625" style="10" customWidth="1"/>
    <col min="1027" max="1027" width="9.28515625" style="10" customWidth="1"/>
    <col min="1028" max="1028" width="36.7109375" style="10" customWidth="1"/>
    <col min="1029" max="1031" width="6.7109375" style="10" customWidth="1"/>
    <col min="1032" max="1033" width="8.28515625" style="10" customWidth="1"/>
    <col min="1034" max="1035" width="10.28515625" style="10" customWidth="1"/>
    <col min="1036" max="1036" width="15.7109375" style="10" customWidth="1"/>
    <col min="1037" max="1280" width="9.140625" style="10"/>
    <col min="1281" max="1282" width="4.28515625" style="10" customWidth="1"/>
    <col min="1283" max="1283" width="9.28515625" style="10" customWidth="1"/>
    <col min="1284" max="1284" width="36.7109375" style="10" customWidth="1"/>
    <col min="1285" max="1287" width="6.7109375" style="10" customWidth="1"/>
    <col min="1288" max="1289" width="8.28515625" style="10" customWidth="1"/>
    <col min="1290" max="1291" width="10.28515625" style="10" customWidth="1"/>
    <col min="1292" max="1292" width="15.7109375" style="10" customWidth="1"/>
    <col min="1293" max="1536" width="9.140625" style="10"/>
    <col min="1537" max="1538" width="4.28515625" style="10" customWidth="1"/>
    <col min="1539" max="1539" width="9.28515625" style="10" customWidth="1"/>
    <col min="1540" max="1540" width="36.7109375" style="10" customWidth="1"/>
    <col min="1541" max="1543" width="6.7109375" style="10" customWidth="1"/>
    <col min="1544" max="1545" width="8.28515625" style="10" customWidth="1"/>
    <col min="1546" max="1547" width="10.28515625" style="10" customWidth="1"/>
    <col min="1548" max="1548" width="15.7109375" style="10" customWidth="1"/>
    <col min="1549" max="1792" width="9.140625" style="10"/>
    <col min="1793" max="1794" width="4.28515625" style="10" customWidth="1"/>
    <col min="1795" max="1795" width="9.28515625" style="10" customWidth="1"/>
    <col min="1796" max="1796" width="36.7109375" style="10" customWidth="1"/>
    <col min="1797" max="1799" width="6.7109375" style="10" customWidth="1"/>
    <col min="1800" max="1801" width="8.28515625" style="10" customWidth="1"/>
    <col min="1802" max="1803" width="10.28515625" style="10" customWidth="1"/>
    <col min="1804" max="1804" width="15.7109375" style="10" customWidth="1"/>
    <col min="1805" max="2048" width="9.140625" style="10"/>
    <col min="2049" max="2050" width="4.28515625" style="10" customWidth="1"/>
    <col min="2051" max="2051" width="9.28515625" style="10" customWidth="1"/>
    <col min="2052" max="2052" width="36.7109375" style="10" customWidth="1"/>
    <col min="2053" max="2055" width="6.7109375" style="10" customWidth="1"/>
    <col min="2056" max="2057" width="8.28515625" style="10" customWidth="1"/>
    <col min="2058" max="2059" width="10.28515625" style="10" customWidth="1"/>
    <col min="2060" max="2060" width="15.7109375" style="10" customWidth="1"/>
    <col min="2061" max="2304" width="9.140625" style="10"/>
    <col min="2305" max="2306" width="4.28515625" style="10" customWidth="1"/>
    <col min="2307" max="2307" width="9.28515625" style="10" customWidth="1"/>
    <col min="2308" max="2308" width="36.7109375" style="10" customWidth="1"/>
    <col min="2309" max="2311" width="6.7109375" style="10" customWidth="1"/>
    <col min="2312" max="2313" width="8.28515625" style="10" customWidth="1"/>
    <col min="2314" max="2315" width="10.28515625" style="10" customWidth="1"/>
    <col min="2316" max="2316" width="15.7109375" style="10" customWidth="1"/>
    <col min="2317" max="2560" width="9.140625" style="10"/>
    <col min="2561" max="2562" width="4.28515625" style="10" customWidth="1"/>
    <col min="2563" max="2563" width="9.28515625" style="10" customWidth="1"/>
    <col min="2564" max="2564" width="36.7109375" style="10" customWidth="1"/>
    <col min="2565" max="2567" width="6.7109375" style="10" customWidth="1"/>
    <col min="2568" max="2569" width="8.28515625" style="10" customWidth="1"/>
    <col min="2570" max="2571" width="10.28515625" style="10" customWidth="1"/>
    <col min="2572" max="2572" width="15.7109375" style="10" customWidth="1"/>
    <col min="2573" max="2816" width="9.140625" style="10"/>
    <col min="2817" max="2818" width="4.28515625" style="10" customWidth="1"/>
    <col min="2819" max="2819" width="9.28515625" style="10" customWidth="1"/>
    <col min="2820" max="2820" width="36.7109375" style="10" customWidth="1"/>
    <col min="2821" max="2823" width="6.7109375" style="10" customWidth="1"/>
    <col min="2824" max="2825" width="8.28515625" style="10" customWidth="1"/>
    <col min="2826" max="2827" width="10.28515625" style="10" customWidth="1"/>
    <col min="2828" max="2828" width="15.7109375" style="10" customWidth="1"/>
    <col min="2829" max="3072" width="9.140625" style="10"/>
    <col min="3073" max="3074" width="4.28515625" style="10" customWidth="1"/>
    <col min="3075" max="3075" width="9.28515625" style="10" customWidth="1"/>
    <col min="3076" max="3076" width="36.7109375" style="10" customWidth="1"/>
    <col min="3077" max="3079" width="6.7109375" style="10" customWidth="1"/>
    <col min="3080" max="3081" width="8.28515625" style="10" customWidth="1"/>
    <col min="3082" max="3083" width="10.28515625" style="10" customWidth="1"/>
    <col min="3084" max="3084" width="15.7109375" style="10" customWidth="1"/>
    <col min="3085" max="3328" width="9.140625" style="10"/>
    <col min="3329" max="3330" width="4.28515625" style="10" customWidth="1"/>
    <col min="3331" max="3331" width="9.28515625" style="10" customWidth="1"/>
    <col min="3332" max="3332" width="36.7109375" style="10" customWidth="1"/>
    <col min="3333" max="3335" width="6.7109375" style="10" customWidth="1"/>
    <col min="3336" max="3337" width="8.28515625" style="10" customWidth="1"/>
    <col min="3338" max="3339" width="10.28515625" style="10" customWidth="1"/>
    <col min="3340" max="3340" width="15.7109375" style="10" customWidth="1"/>
    <col min="3341" max="3584" width="9.140625" style="10"/>
    <col min="3585" max="3586" width="4.28515625" style="10" customWidth="1"/>
    <col min="3587" max="3587" width="9.28515625" style="10" customWidth="1"/>
    <col min="3588" max="3588" width="36.7109375" style="10" customWidth="1"/>
    <col min="3589" max="3591" width="6.7109375" style="10" customWidth="1"/>
    <col min="3592" max="3593" width="8.28515625" style="10" customWidth="1"/>
    <col min="3594" max="3595" width="10.28515625" style="10" customWidth="1"/>
    <col min="3596" max="3596" width="15.7109375" style="10" customWidth="1"/>
    <col min="3597" max="3840" width="9.140625" style="10"/>
    <col min="3841" max="3842" width="4.28515625" style="10" customWidth="1"/>
    <col min="3843" max="3843" width="9.28515625" style="10" customWidth="1"/>
    <col min="3844" max="3844" width="36.7109375" style="10" customWidth="1"/>
    <col min="3845" max="3847" width="6.7109375" style="10" customWidth="1"/>
    <col min="3848" max="3849" width="8.28515625" style="10" customWidth="1"/>
    <col min="3850" max="3851" width="10.28515625" style="10" customWidth="1"/>
    <col min="3852" max="3852" width="15.7109375" style="10" customWidth="1"/>
    <col min="3853" max="4096" width="9.140625" style="10"/>
    <col min="4097" max="4098" width="4.28515625" style="10" customWidth="1"/>
    <col min="4099" max="4099" width="9.28515625" style="10" customWidth="1"/>
    <col min="4100" max="4100" width="36.7109375" style="10" customWidth="1"/>
    <col min="4101" max="4103" width="6.7109375" style="10" customWidth="1"/>
    <col min="4104" max="4105" width="8.28515625" style="10" customWidth="1"/>
    <col min="4106" max="4107" width="10.28515625" style="10" customWidth="1"/>
    <col min="4108" max="4108" width="15.7109375" style="10" customWidth="1"/>
    <col min="4109" max="4352" width="9.140625" style="10"/>
    <col min="4353" max="4354" width="4.28515625" style="10" customWidth="1"/>
    <col min="4355" max="4355" width="9.28515625" style="10" customWidth="1"/>
    <col min="4356" max="4356" width="36.7109375" style="10" customWidth="1"/>
    <col min="4357" max="4359" width="6.7109375" style="10" customWidth="1"/>
    <col min="4360" max="4361" width="8.28515625" style="10" customWidth="1"/>
    <col min="4362" max="4363" width="10.28515625" style="10" customWidth="1"/>
    <col min="4364" max="4364" width="15.7109375" style="10" customWidth="1"/>
    <col min="4365" max="4608" width="9.140625" style="10"/>
    <col min="4609" max="4610" width="4.28515625" style="10" customWidth="1"/>
    <col min="4611" max="4611" width="9.28515625" style="10" customWidth="1"/>
    <col min="4612" max="4612" width="36.7109375" style="10" customWidth="1"/>
    <col min="4613" max="4615" width="6.7109375" style="10" customWidth="1"/>
    <col min="4616" max="4617" width="8.28515625" style="10" customWidth="1"/>
    <col min="4618" max="4619" width="10.28515625" style="10" customWidth="1"/>
    <col min="4620" max="4620" width="15.7109375" style="10" customWidth="1"/>
    <col min="4621" max="4864" width="9.140625" style="10"/>
    <col min="4865" max="4866" width="4.28515625" style="10" customWidth="1"/>
    <col min="4867" max="4867" width="9.28515625" style="10" customWidth="1"/>
    <col min="4868" max="4868" width="36.7109375" style="10" customWidth="1"/>
    <col min="4869" max="4871" width="6.7109375" style="10" customWidth="1"/>
    <col min="4872" max="4873" width="8.28515625" style="10" customWidth="1"/>
    <col min="4874" max="4875" width="10.28515625" style="10" customWidth="1"/>
    <col min="4876" max="4876" width="15.7109375" style="10" customWidth="1"/>
    <col min="4877" max="5120" width="9.140625" style="10"/>
    <col min="5121" max="5122" width="4.28515625" style="10" customWidth="1"/>
    <col min="5123" max="5123" width="9.28515625" style="10" customWidth="1"/>
    <col min="5124" max="5124" width="36.7109375" style="10" customWidth="1"/>
    <col min="5125" max="5127" width="6.7109375" style="10" customWidth="1"/>
    <col min="5128" max="5129" width="8.28515625" style="10" customWidth="1"/>
    <col min="5130" max="5131" width="10.28515625" style="10" customWidth="1"/>
    <col min="5132" max="5132" width="15.7109375" style="10" customWidth="1"/>
    <col min="5133" max="5376" width="9.140625" style="10"/>
    <col min="5377" max="5378" width="4.28515625" style="10" customWidth="1"/>
    <col min="5379" max="5379" width="9.28515625" style="10" customWidth="1"/>
    <col min="5380" max="5380" width="36.7109375" style="10" customWidth="1"/>
    <col min="5381" max="5383" width="6.7109375" style="10" customWidth="1"/>
    <col min="5384" max="5385" width="8.28515625" style="10" customWidth="1"/>
    <col min="5386" max="5387" width="10.28515625" style="10" customWidth="1"/>
    <col min="5388" max="5388" width="15.7109375" style="10" customWidth="1"/>
    <col min="5389" max="5632" width="9.140625" style="10"/>
    <col min="5633" max="5634" width="4.28515625" style="10" customWidth="1"/>
    <col min="5635" max="5635" width="9.28515625" style="10" customWidth="1"/>
    <col min="5636" max="5636" width="36.7109375" style="10" customWidth="1"/>
    <col min="5637" max="5639" width="6.7109375" style="10" customWidth="1"/>
    <col min="5640" max="5641" width="8.28515625" style="10" customWidth="1"/>
    <col min="5642" max="5643" width="10.28515625" style="10" customWidth="1"/>
    <col min="5644" max="5644" width="15.7109375" style="10" customWidth="1"/>
    <col min="5645" max="5888" width="9.140625" style="10"/>
    <col min="5889" max="5890" width="4.28515625" style="10" customWidth="1"/>
    <col min="5891" max="5891" width="9.28515625" style="10" customWidth="1"/>
    <col min="5892" max="5892" width="36.7109375" style="10" customWidth="1"/>
    <col min="5893" max="5895" width="6.7109375" style="10" customWidth="1"/>
    <col min="5896" max="5897" width="8.28515625" style="10" customWidth="1"/>
    <col min="5898" max="5899" width="10.28515625" style="10" customWidth="1"/>
    <col min="5900" max="5900" width="15.7109375" style="10" customWidth="1"/>
    <col min="5901" max="6144" width="9.140625" style="10"/>
    <col min="6145" max="6146" width="4.28515625" style="10" customWidth="1"/>
    <col min="6147" max="6147" width="9.28515625" style="10" customWidth="1"/>
    <col min="6148" max="6148" width="36.7109375" style="10" customWidth="1"/>
    <col min="6149" max="6151" width="6.7109375" style="10" customWidth="1"/>
    <col min="6152" max="6153" width="8.28515625" style="10" customWidth="1"/>
    <col min="6154" max="6155" width="10.28515625" style="10" customWidth="1"/>
    <col min="6156" max="6156" width="15.7109375" style="10" customWidth="1"/>
    <col min="6157" max="6400" width="9.140625" style="10"/>
    <col min="6401" max="6402" width="4.28515625" style="10" customWidth="1"/>
    <col min="6403" max="6403" width="9.28515625" style="10" customWidth="1"/>
    <col min="6404" max="6404" width="36.7109375" style="10" customWidth="1"/>
    <col min="6405" max="6407" width="6.7109375" style="10" customWidth="1"/>
    <col min="6408" max="6409" width="8.28515625" style="10" customWidth="1"/>
    <col min="6410" max="6411" width="10.28515625" style="10" customWidth="1"/>
    <col min="6412" max="6412" width="15.7109375" style="10" customWidth="1"/>
    <col min="6413" max="6656" width="9.140625" style="10"/>
    <col min="6657" max="6658" width="4.28515625" style="10" customWidth="1"/>
    <col min="6659" max="6659" width="9.28515625" style="10" customWidth="1"/>
    <col min="6660" max="6660" width="36.7109375" style="10" customWidth="1"/>
    <col min="6661" max="6663" width="6.7109375" style="10" customWidth="1"/>
    <col min="6664" max="6665" width="8.28515625" style="10" customWidth="1"/>
    <col min="6666" max="6667" width="10.28515625" style="10" customWidth="1"/>
    <col min="6668" max="6668" width="15.7109375" style="10" customWidth="1"/>
    <col min="6669" max="6912" width="9.140625" style="10"/>
    <col min="6913" max="6914" width="4.28515625" style="10" customWidth="1"/>
    <col min="6915" max="6915" width="9.28515625" style="10" customWidth="1"/>
    <col min="6916" max="6916" width="36.7109375" style="10" customWidth="1"/>
    <col min="6917" max="6919" width="6.7109375" style="10" customWidth="1"/>
    <col min="6920" max="6921" width="8.28515625" style="10" customWidth="1"/>
    <col min="6922" max="6923" width="10.28515625" style="10" customWidth="1"/>
    <col min="6924" max="6924" width="15.7109375" style="10" customWidth="1"/>
    <col min="6925" max="7168" width="9.140625" style="10"/>
    <col min="7169" max="7170" width="4.28515625" style="10" customWidth="1"/>
    <col min="7171" max="7171" width="9.28515625" style="10" customWidth="1"/>
    <col min="7172" max="7172" width="36.7109375" style="10" customWidth="1"/>
    <col min="7173" max="7175" width="6.7109375" style="10" customWidth="1"/>
    <col min="7176" max="7177" width="8.28515625" style="10" customWidth="1"/>
    <col min="7178" max="7179" width="10.28515625" style="10" customWidth="1"/>
    <col min="7180" max="7180" width="15.7109375" style="10" customWidth="1"/>
    <col min="7181" max="7424" width="9.140625" style="10"/>
    <col min="7425" max="7426" width="4.28515625" style="10" customWidth="1"/>
    <col min="7427" max="7427" width="9.28515625" style="10" customWidth="1"/>
    <col min="7428" max="7428" width="36.7109375" style="10" customWidth="1"/>
    <col min="7429" max="7431" width="6.7109375" style="10" customWidth="1"/>
    <col min="7432" max="7433" width="8.28515625" style="10" customWidth="1"/>
    <col min="7434" max="7435" width="10.28515625" style="10" customWidth="1"/>
    <col min="7436" max="7436" width="15.7109375" style="10" customWidth="1"/>
    <col min="7437" max="7680" width="9.140625" style="10"/>
    <col min="7681" max="7682" width="4.28515625" style="10" customWidth="1"/>
    <col min="7683" max="7683" width="9.28515625" style="10" customWidth="1"/>
    <col min="7684" max="7684" width="36.7109375" style="10" customWidth="1"/>
    <col min="7685" max="7687" width="6.7109375" style="10" customWidth="1"/>
    <col min="7688" max="7689" width="8.28515625" style="10" customWidth="1"/>
    <col min="7690" max="7691" width="10.28515625" style="10" customWidth="1"/>
    <col min="7692" max="7692" width="15.7109375" style="10" customWidth="1"/>
    <col min="7693" max="7936" width="9.140625" style="10"/>
    <col min="7937" max="7938" width="4.28515625" style="10" customWidth="1"/>
    <col min="7939" max="7939" width="9.28515625" style="10" customWidth="1"/>
    <col min="7940" max="7940" width="36.7109375" style="10" customWidth="1"/>
    <col min="7941" max="7943" width="6.7109375" style="10" customWidth="1"/>
    <col min="7944" max="7945" width="8.28515625" style="10" customWidth="1"/>
    <col min="7946" max="7947" width="10.28515625" style="10" customWidth="1"/>
    <col min="7948" max="7948" width="15.7109375" style="10" customWidth="1"/>
    <col min="7949" max="8192" width="9.140625" style="10"/>
    <col min="8193" max="8194" width="4.28515625" style="10" customWidth="1"/>
    <col min="8195" max="8195" width="9.28515625" style="10" customWidth="1"/>
    <col min="8196" max="8196" width="36.7109375" style="10" customWidth="1"/>
    <col min="8197" max="8199" width="6.7109375" style="10" customWidth="1"/>
    <col min="8200" max="8201" width="8.28515625" style="10" customWidth="1"/>
    <col min="8202" max="8203" width="10.28515625" style="10" customWidth="1"/>
    <col min="8204" max="8204" width="15.7109375" style="10" customWidth="1"/>
    <col min="8205" max="8448" width="9.140625" style="10"/>
    <col min="8449" max="8450" width="4.28515625" style="10" customWidth="1"/>
    <col min="8451" max="8451" width="9.28515625" style="10" customWidth="1"/>
    <col min="8452" max="8452" width="36.7109375" style="10" customWidth="1"/>
    <col min="8453" max="8455" width="6.7109375" style="10" customWidth="1"/>
    <col min="8456" max="8457" width="8.28515625" style="10" customWidth="1"/>
    <col min="8458" max="8459" width="10.28515625" style="10" customWidth="1"/>
    <col min="8460" max="8460" width="15.7109375" style="10" customWidth="1"/>
    <col min="8461" max="8704" width="9.140625" style="10"/>
    <col min="8705" max="8706" width="4.28515625" style="10" customWidth="1"/>
    <col min="8707" max="8707" width="9.28515625" style="10" customWidth="1"/>
    <col min="8708" max="8708" width="36.7109375" style="10" customWidth="1"/>
    <col min="8709" max="8711" width="6.7109375" style="10" customWidth="1"/>
    <col min="8712" max="8713" width="8.28515625" style="10" customWidth="1"/>
    <col min="8714" max="8715" width="10.28515625" style="10" customWidth="1"/>
    <col min="8716" max="8716" width="15.7109375" style="10" customWidth="1"/>
    <col min="8717" max="8960" width="9.140625" style="10"/>
    <col min="8961" max="8962" width="4.28515625" style="10" customWidth="1"/>
    <col min="8963" max="8963" width="9.28515625" style="10" customWidth="1"/>
    <col min="8964" max="8964" width="36.7109375" style="10" customWidth="1"/>
    <col min="8965" max="8967" width="6.7109375" style="10" customWidth="1"/>
    <col min="8968" max="8969" width="8.28515625" style="10" customWidth="1"/>
    <col min="8970" max="8971" width="10.28515625" style="10" customWidth="1"/>
    <col min="8972" max="8972" width="15.7109375" style="10" customWidth="1"/>
    <col min="8973" max="9216" width="9.140625" style="10"/>
    <col min="9217" max="9218" width="4.28515625" style="10" customWidth="1"/>
    <col min="9219" max="9219" width="9.28515625" style="10" customWidth="1"/>
    <col min="9220" max="9220" width="36.7109375" style="10" customWidth="1"/>
    <col min="9221" max="9223" width="6.7109375" style="10" customWidth="1"/>
    <col min="9224" max="9225" width="8.28515625" style="10" customWidth="1"/>
    <col min="9226" max="9227" width="10.28515625" style="10" customWidth="1"/>
    <col min="9228" max="9228" width="15.7109375" style="10" customWidth="1"/>
    <col min="9229" max="9472" width="9.140625" style="10"/>
    <col min="9473" max="9474" width="4.28515625" style="10" customWidth="1"/>
    <col min="9475" max="9475" width="9.28515625" style="10" customWidth="1"/>
    <col min="9476" max="9476" width="36.7109375" style="10" customWidth="1"/>
    <col min="9477" max="9479" width="6.7109375" style="10" customWidth="1"/>
    <col min="9480" max="9481" width="8.28515625" style="10" customWidth="1"/>
    <col min="9482" max="9483" width="10.28515625" style="10" customWidth="1"/>
    <col min="9484" max="9484" width="15.7109375" style="10" customWidth="1"/>
    <col min="9485" max="9728" width="9.140625" style="10"/>
    <col min="9729" max="9730" width="4.28515625" style="10" customWidth="1"/>
    <col min="9731" max="9731" width="9.28515625" style="10" customWidth="1"/>
    <col min="9732" max="9732" width="36.7109375" style="10" customWidth="1"/>
    <col min="9733" max="9735" width="6.7109375" style="10" customWidth="1"/>
    <col min="9736" max="9737" width="8.28515625" style="10" customWidth="1"/>
    <col min="9738" max="9739" width="10.28515625" style="10" customWidth="1"/>
    <col min="9740" max="9740" width="15.7109375" style="10" customWidth="1"/>
    <col min="9741" max="9984" width="9.140625" style="10"/>
    <col min="9985" max="9986" width="4.28515625" style="10" customWidth="1"/>
    <col min="9987" max="9987" width="9.28515625" style="10" customWidth="1"/>
    <col min="9988" max="9988" width="36.7109375" style="10" customWidth="1"/>
    <col min="9989" max="9991" width="6.7109375" style="10" customWidth="1"/>
    <col min="9992" max="9993" width="8.28515625" style="10" customWidth="1"/>
    <col min="9994" max="9995" width="10.28515625" style="10" customWidth="1"/>
    <col min="9996" max="9996" width="15.7109375" style="10" customWidth="1"/>
    <col min="9997" max="10240" width="9.140625" style="10"/>
    <col min="10241" max="10242" width="4.28515625" style="10" customWidth="1"/>
    <col min="10243" max="10243" width="9.28515625" style="10" customWidth="1"/>
    <col min="10244" max="10244" width="36.7109375" style="10" customWidth="1"/>
    <col min="10245" max="10247" width="6.7109375" style="10" customWidth="1"/>
    <col min="10248" max="10249" width="8.28515625" style="10" customWidth="1"/>
    <col min="10250" max="10251" width="10.28515625" style="10" customWidth="1"/>
    <col min="10252" max="10252" width="15.7109375" style="10" customWidth="1"/>
    <col min="10253" max="10496" width="9.140625" style="10"/>
    <col min="10497" max="10498" width="4.28515625" style="10" customWidth="1"/>
    <col min="10499" max="10499" width="9.28515625" style="10" customWidth="1"/>
    <col min="10500" max="10500" width="36.7109375" style="10" customWidth="1"/>
    <col min="10501" max="10503" width="6.7109375" style="10" customWidth="1"/>
    <col min="10504" max="10505" width="8.28515625" style="10" customWidth="1"/>
    <col min="10506" max="10507" width="10.28515625" style="10" customWidth="1"/>
    <col min="10508" max="10508" width="15.7109375" style="10" customWidth="1"/>
    <col min="10509" max="10752" width="9.140625" style="10"/>
    <col min="10753" max="10754" width="4.28515625" style="10" customWidth="1"/>
    <col min="10755" max="10755" width="9.28515625" style="10" customWidth="1"/>
    <col min="10756" max="10756" width="36.7109375" style="10" customWidth="1"/>
    <col min="10757" max="10759" width="6.7109375" style="10" customWidth="1"/>
    <col min="10760" max="10761" width="8.28515625" style="10" customWidth="1"/>
    <col min="10762" max="10763" width="10.28515625" style="10" customWidth="1"/>
    <col min="10764" max="10764" width="15.7109375" style="10" customWidth="1"/>
    <col min="10765" max="11008" width="9.140625" style="10"/>
    <col min="11009" max="11010" width="4.28515625" style="10" customWidth="1"/>
    <col min="11011" max="11011" width="9.28515625" style="10" customWidth="1"/>
    <col min="11012" max="11012" width="36.7109375" style="10" customWidth="1"/>
    <col min="11013" max="11015" width="6.7109375" style="10" customWidth="1"/>
    <col min="11016" max="11017" width="8.28515625" style="10" customWidth="1"/>
    <col min="11018" max="11019" width="10.28515625" style="10" customWidth="1"/>
    <col min="11020" max="11020" width="15.7109375" style="10" customWidth="1"/>
    <col min="11021" max="11264" width="9.140625" style="10"/>
    <col min="11265" max="11266" width="4.28515625" style="10" customWidth="1"/>
    <col min="11267" max="11267" width="9.28515625" style="10" customWidth="1"/>
    <col min="11268" max="11268" width="36.7109375" style="10" customWidth="1"/>
    <col min="11269" max="11271" width="6.7109375" style="10" customWidth="1"/>
    <col min="11272" max="11273" width="8.28515625" style="10" customWidth="1"/>
    <col min="11274" max="11275" width="10.28515625" style="10" customWidth="1"/>
    <col min="11276" max="11276" width="15.7109375" style="10" customWidth="1"/>
    <col min="11277" max="11520" width="9.140625" style="10"/>
    <col min="11521" max="11522" width="4.28515625" style="10" customWidth="1"/>
    <col min="11523" max="11523" width="9.28515625" style="10" customWidth="1"/>
    <col min="11524" max="11524" width="36.7109375" style="10" customWidth="1"/>
    <col min="11525" max="11527" width="6.7109375" style="10" customWidth="1"/>
    <col min="11528" max="11529" width="8.28515625" style="10" customWidth="1"/>
    <col min="11530" max="11531" width="10.28515625" style="10" customWidth="1"/>
    <col min="11532" max="11532" width="15.7109375" style="10" customWidth="1"/>
    <col min="11533" max="11776" width="9.140625" style="10"/>
    <col min="11777" max="11778" width="4.28515625" style="10" customWidth="1"/>
    <col min="11779" max="11779" width="9.28515625" style="10" customWidth="1"/>
    <col min="11780" max="11780" width="36.7109375" style="10" customWidth="1"/>
    <col min="11781" max="11783" width="6.7109375" style="10" customWidth="1"/>
    <col min="11784" max="11785" width="8.28515625" style="10" customWidth="1"/>
    <col min="11786" max="11787" width="10.28515625" style="10" customWidth="1"/>
    <col min="11788" max="11788" width="15.7109375" style="10" customWidth="1"/>
    <col min="11789" max="12032" width="9.140625" style="10"/>
    <col min="12033" max="12034" width="4.28515625" style="10" customWidth="1"/>
    <col min="12035" max="12035" width="9.28515625" style="10" customWidth="1"/>
    <col min="12036" max="12036" width="36.7109375" style="10" customWidth="1"/>
    <col min="12037" max="12039" width="6.7109375" style="10" customWidth="1"/>
    <col min="12040" max="12041" width="8.28515625" style="10" customWidth="1"/>
    <col min="12042" max="12043" width="10.28515625" style="10" customWidth="1"/>
    <col min="12044" max="12044" width="15.7109375" style="10" customWidth="1"/>
    <col min="12045" max="12288" width="9.140625" style="10"/>
    <col min="12289" max="12290" width="4.28515625" style="10" customWidth="1"/>
    <col min="12291" max="12291" width="9.28515625" style="10" customWidth="1"/>
    <col min="12292" max="12292" width="36.7109375" style="10" customWidth="1"/>
    <col min="12293" max="12295" width="6.7109375" style="10" customWidth="1"/>
    <col min="12296" max="12297" width="8.28515625" style="10" customWidth="1"/>
    <col min="12298" max="12299" width="10.28515625" style="10" customWidth="1"/>
    <col min="12300" max="12300" width="15.7109375" style="10" customWidth="1"/>
    <col min="12301" max="12544" width="9.140625" style="10"/>
    <col min="12545" max="12546" width="4.28515625" style="10" customWidth="1"/>
    <col min="12547" max="12547" width="9.28515625" style="10" customWidth="1"/>
    <col min="12548" max="12548" width="36.7109375" style="10" customWidth="1"/>
    <col min="12549" max="12551" width="6.7109375" style="10" customWidth="1"/>
    <col min="12552" max="12553" width="8.28515625" style="10" customWidth="1"/>
    <col min="12554" max="12555" width="10.28515625" style="10" customWidth="1"/>
    <col min="12556" max="12556" width="15.7109375" style="10" customWidth="1"/>
    <col min="12557" max="12800" width="9.140625" style="10"/>
    <col min="12801" max="12802" width="4.28515625" style="10" customWidth="1"/>
    <col min="12803" max="12803" width="9.28515625" style="10" customWidth="1"/>
    <col min="12804" max="12804" width="36.7109375" style="10" customWidth="1"/>
    <col min="12805" max="12807" width="6.7109375" style="10" customWidth="1"/>
    <col min="12808" max="12809" width="8.28515625" style="10" customWidth="1"/>
    <col min="12810" max="12811" width="10.28515625" style="10" customWidth="1"/>
    <col min="12812" max="12812" width="15.7109375" style="10" customWidth="1"/>
    <col min="12813" max="13056" width="9.140625" style="10"/>
    <col min="13057" max="13058" width="4.28515625" style="10" customWidth="1"/>
    <col min="13059" max="13059" width="9.28515625" style="10" customWidth="1"/>
    <col min="13060" max="13060" width="36.7109375" style="10" customWidth="1"/>
    <col min="13061" max="13063" width="6.7109375" style="10" customWidth="1"/>
    <col min="13064" max="13065" width="8.28515625" style="10" customWidth="1"/>
    <col min="13066" max="13067" width="10.28515625" style="10" customWidth="1"/>
    <col min="13068" max="13068" width="15.7109375" style="10" customWidth="1"/>
    <col min="13069" max="13312" width="9.140625" style="10"/>
    <col min="13313" max="13314" width="4.28515625" style="10" customWidth="1"/>
    <col min="13315" max="13315" width="9.28515625" style="10" customWidth="1"/>
    <col min="13316" max="13316" width="36.7109375" style="10" customWidth="1"/>
    <col min="13317" max="13319" width="6.7109375" style="10" customWidth="1"/>
    <col min="13320" max="13321" width="8.28515625" style="10" customWidth="1"/>
    <col min="13322" max="13323" width="10.28515625" style="10" customWidth="1"/>
    <col min="13324" max="13324" width="15.7109375" style="10" customWidth="1"/>
    <col min="13325" max="13568" width="9.140625" style="10"/>
    <col min="13569" max="13570" width="4.28515625" style="10" customWidth="1"/>
    <col min="13571" max="13571" width="9.28515625" style="10" customWidth="1"/>
    <col min="13572" max="13572" width="36.7109375" style="10" customWidth="1"/>
    <col min="13573" max="13575" width="6.7109375" style="10" customWidth="1"/>
    <col min="13576" max="13577" width="8.28515625" style="10" customWidth="1"/>
    <col min="13578" max="13579" width="10.28515625" style="10" customWidth="1"/>
    <col min="13580" max="13580" width="15.7109375" style="10" customWidth="1"/>
    <col min="13581" max="13824" width="9.140625" style="10"/>
    <col min="13825" max="13826" width="4.28515625" style="10" customWidth="1"/>
    <col min="13827" max="13827" width="9.28515625" style="10" customWidth="1"/>
    <col min="13828" max="13828" width="36.7109375" style="10" customWidth="1"/>
    <col min="13829" max="13831" width="6.7109375" style="10" customWidth="1"/>
    <col min="13832" max="13833" width="8.28515625" style="10" customWidth="1"/>
    <col min="13834" max="13835" width="10.28515625" style="10" customWidth="1"/>
    <col min="13836" max="13836" width="15.7109375" style="10" customWidth="1"/>
    <col min="13837" max="14080" width="9.140625" style="10"/>
    <col min="14081" max="14082" width="4.28515625" style="10" customWidth="1"/>
    <col min="14083" max="14083" width="9.28515625" style="10" customWidth="1"/>
    <col min="14084" max="14084" width="36.7109375" style="10" customWidth="1"/>
    <col min="14085" max="14087" width="6.7109375" style="10" customWidth="1"/>
    <col min="14088" max="14089" width="8.28515625" style="10" customWidth="1"/>
    <col min="14090" max="14091" width="10.28515625" style="10" customWidth="1"/>
    <col min="14092" max="14092" width="15.7109375" style="10" customWidth="1"/>
    <col min="14093" max="14336" width="9.140625" style="10"/>
    <col min="14337" max="14338" width="4.28515625" style="10" customWidth="1"/>
    <col min="14339" max="14339" width="9.28515625" style="10" customWidth="1"/>
    <col min="14340" max="14340" width="36.7109375" style="10" customWidth="1"/>
    <col min="14341" max="14343" width="6.7109375" style="10" customWidth="1"/>
    <col min="14344" max="14345" width="8.28515625" style="10" customWidth="1"/>
    <col min="14346" max="14347" width="10.28515625" style="10" customWidth="1"/>
    <col min="14348" max="14348" width="15.7109375" style="10" customWidth="1"/>
    <col min="14349" max="14592" width="9.140625" style="10"/>
    <col min="14593" max="14594" width="4.28515625" style="10" customWidth="1"/>
    <col min="14595" max="14595" width="9.28515625" style="10" customWidth="1"/>
    <col min="14596" max="14596" width="36.7109375" style="10" customWidth="1"/>
    <col min="14597" max="14599" width="6.7109375" style="10" customWidth="1"/>
    <col min="14600" max="14601" width="8.28515625" style="10" customWidth="1"/>
    <col min="14602" max="14603" width="10.28515625" style="10" customWidth="1"/>
    <col min="14604" max="14604" width="15.7109375" style="10" customWidth="1"/>
    <col min="14605" max="14848" width="9.140625" style="10"/>
    <col min="14849" max="14850" width="4.28515625" style="10" customWidth="1"/>
    <col min="14851" max="14851" width="9.28515625" style="10" customWidth="1"/>
    <col min="14852" max="14852" width="36.7109375" style="10" customWidth="1"/>
    <col min="14853" max="14855" width="6.7109375" style="10" customWidth="1"/>
    <col min="14856" max="14857" width="8.28515625" style="10" customWidth="1"/>
    <col min="14858" max="14859" width="10.28515625" style="10" customWidth="1"/>
    <col min="14860" max="14860" width="15.7109375" style="10" customWidth="1"/>
    <col min="14861" max="15104" width="9.140625" style="10"/>
    <col min="15105" max="15106" width="4.28515625" style="10" customWidth="1"/>
    <col min="15107" max="15107" width="9.28515625" style="10" customWidth="1"/>
    <col min="15108" max="15108" width="36.7109375" style="10" customWidth="1"/>
    <col min="15109" max="15111" width="6.7109375" style="10" customWidth="1"/>
    <col min="15112" max="15113" width="8.28515625" style="10" customWidth="1"/>
    <col min="15114" max="15115" width="10.28515625" style="10" customWidth="1"/>
    <col min="15116" max="15116" width="15.7109375" style="10" customWidth="1"/>
    <col min="15117" max="15360" width="9.140625" style="10"/>
    <col min="15361" max="15362" width="4.28515625" style="10" customWidth="1"/>
    <col min="15363" max="15363" width="9.28515625" style="10" customWidth="1"/>
    <col min="15364" max="15364" width="36.7109375" style="10" customWidth="1"/>
    <col min="15365" max="15367" width="6.7109375" style="10" customWidth="1"/>
    <col min="15368" max="15369" width="8.28515625" style="10" customWidth="1"/>
    <col min="15370" max="15371" width="10.28515625" style="10" customWidth="1"/>
    <col min="15372" max="15372" width="15.7109375" style="10" customWidth="1"/>
    <col min="15373" max="15616" width="9.140625" style="10"/>
    <col min="15617" max="15618" width="4.28515625" style="10" customWidth="1"/>
    <col min="15619" max="15619" width="9.28515625" style="10" customWidth="1"/>
    <col min="15620" max="15620" width="36.7109375" style="10" customWidth="1"/>
    <col min="15621" max="15623" width="6.7109375" style="10" customWidth="1"/>
    <col min="15624" max="15625" width="8.28515625" style="10" customWidth="1"/>
    <col min="15626" max="15627" width="10.28515625" style="10" customWidth="1"/>
    <col min="15628" max="15628" width="15.7109375" style="10" customWidth="1"/>
    <col min="15629" max="15872" width="9.140625" style="10"/>
    <col min="15873" max="15874" width="4.28515625" style="10" customWidth="1"/>
    <col min="15875" max="15875" width="9.28515625" style="10" customWidth="1"/>
    <col min="15876" max="15876" width="36.7109375" style="10" customWidth="1"/>
    <col min="15877" max="15879" width="6.7109375" style="10" customWidth="1"/>
    <col min="15880" max="15881" width="8.28515625" style="10" customWidth="1"/>
    <col min="15882" max="15883" width="10.28515625" style="10" customWidth="1"/>
    <col min="15884" max="15884" width="15.7109375" style="10" customWidth="1"/>
    <col min="15885" max="16128" width="9.140625" style="10"/>
    <col min="16129" max="16130" width="4.28515625" style="10" customWidth="1"/>
    <col min="16131" max="16131" width="9.28515625" style="10" customWidth="1"/>
    <col min="16132" max="16132" width="36.7109375" style="10" customWidth="1"/>
    <col min="16133" max="16135" width="6.7109375" style="10" customWidth="1"/>
    <col min="16136" max="16137" width="8.28515625" style="10" customWidth="1"/>
    <col min="16138" max="16139" width="10.28515625" style="10" customWidth="1"/>
    <col min="16140" max="16140" width="15.7109375" style="10" customWidth="1"/>
    <col min="16141" max="16384" width="9.140625" style="10"/>
  </cols>
  <sheetData>
    <row r="1" spans="1:16" s="8" customFormat="1" ht="38.25">
      <c r="A1" s="5" t="s">
        <v>6</v>
      </c>
      <c r="B1" s="5" t="s">
        <v>8</v>
      </c>
      <c r="C1" s="6" t="s">
        <v>7</v>
      </c>
      <c r="D1" s="6" t="s">
        <v>9</v>
      </c>
      <c r="E1" s="7" t="s">
        <v>10</v>
      </c>
      <c r="F1" s="6" t="s">
        <v>11</v>
      </c>
      <c r="G1" s="6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O1" s="8" t="s">
        <v>142</v>
      </c>
      <c r="P1" s="8">
        <f>1.6</f>
        <v>1.6</v>
      </c>
    </row>
    <row r="2" spans="1:16" ht="28.5">
      <c r="A2" s="9">
        <v>1</v>
      </c>
      <c r="C2" s="10" t="s">
        <v>143</v>
      </c>
      <c r="D2" s="12" t="s">
        <v>268</v>
      </c>
      <c r="E2" s="13">
        <v>19</v>
      </c>
      <c r="F2" s="10" t="s">
        <v>20</v>
      </c>
      <c r="J2" s="13">
        <f>ROUND(E2*H2, 0)</f>
        <v>0</v>
      </c>
      <c r="K2" s="13">
        <f>ROUND(E2*I2, 0)</f>
        <v>0</v>
      </c>
      <c r="O2" s="13">
        <v>0</v>
      </c>
      <c r="P2" s="13">
        <v>425</v>
      </c>
    </row>
    <row r="3" spans="1:16">
      <c r="O3" s="13"/>
      <c r="P3" s="13"/>
    </row>
    <row r="4" spans="1:16" ht="28.5">
      <c r="A4" s="9">
        <v>2</v>
      </c>
      <c r="C4" s="10" t="s">
        <v>145</v>
      </c>
      <c r="D4" s="12" t="s">
        <v>269</v>
      </c>
      <c r="E4" s="13">
        <v>4</v>
      </c>
      <c r="F4" s="10" t="s">
        <v>20</v>
      </c>
      <c r="J4" s="13">
        <f>ROUND(E4*H4, 0)</f>
        <v>0</v>
      </c>
      <c r="K4" s="13">
        <f>ROUND(E4*I4, 0)</f>
        <v>0</v>
      </c>
      <c r="O4" s="13">
        <v>0</v>
      </c>
      <c r="P4" s="13">
        <v>950</v>
      </c>
    </row>
    <row r="5" spans="1:16">
      <c r="O5" s="13"/>
      <c r="P5" s="13"/>
    </row>
    <row r="6" spans="1:16" ht="25.5">
      <c r="A6" s="9">
        <v>3</v>
      </c>
      <c r="C6" s="10" t="s">
        <v>147</v>
      </c>
      <c r="D6" s="12" t="s">
        <v>224</v>
      </c>
      <c r="E6" s="13">
        <v>1</v>
      </c>
      <c r="F6" s="10" t="s">
        <v>19</v>
      </c>
      <c r="J6" s="13">
        <f>ROUND(E6*H6, 0)</f>
        <v>0</v>
      </c>
      <c r="K6" s="13">
        <f>ROUND(E6*I6, 0)</f>
        <v>0</v>
      </c>
      <c r="O6" s="13">
        <v>24165</v>
      </c>
      <c r="P6" s="13">
        <v>10875</v>
      </c>
    </row>
    <row r="7" spans="1:16">
      <c r="O7" s="13"/>
      <c r="P7" s="13"/>
    </row>
    <row r="8" spans="1:16" ht="25.5">
      <c r="A8" s="9">
        <v>4</v>
      </c>
      <c r="C8" s="10" t="s">
        <v>148</v>
      </c>
      <c r="D8" s="12" t="s">
        <v>225</v>
      </c>
      <c r="E8" s="13">
        <v>2</v>
      </c>
      <c r="F8" s="10" t="s">
        <v>19</v>
      </c>
      <c r="J8" s="13">
        <f>ROUND(E8*H8, 0)</f>
        <v>0</v>
      </c>
      <c r="K8" s="13">
        <f>ROUND(E8*I8, 0)</f>
        <v>0</v>
      </c>
      <c r="O8" s="13">
        <v>812</v>
      </c>
      <c r="P8" s="13">
        <v>250</v>
      </c>
    </row>
    <row r="9" spans="1:16">
      <c r="O9" s="13"/>
      <c r="P9" s="13"/>
    </row>
    <row r="10" spans="1:16" ht="89.25">
      <c r="A10" s="9">
        <v>5</v>
      </c>
      <c r="C10" s="10" t="s">
        <v>226</v>
      </c>
      <c r="D10" s="12" t="s">
        <v>227</v>
      </c>
      <c r="E10" s="13">
        <v>1</v>
      </c>
      <c r="F10" s="10" t="s">
        <v>19</v>
      </c>
      <c r="J10" s="13">
        <f>ROUND(E10*H10, 0)</f>
        <v>0</v>
      </c>
      <c r="K10" s="13">
        <f>ROUND(E10*I10, 0)</f>
        <v>0</v>
      </c>
      <c r="O10" s="13">
        <v>25653</v>
      </c>
      <c r="P10" s="13">
        <v>7400</v>
      </c>
    </row>
    <row r="11" spans="1:16" ht="76.5">
      <c r="D11" s="12" t="s">
        <v>228</v>
      </c>
      <c r="O11" s="13"/>
      <c r="P11" s="13"/>
    </row>
    <row r="12" spans="1:16" ht="76.5">
      <c r="D12" s="12" t="s">
        <v>229</v>
      </c>
      <c r="O12" s="13"/>
      <c r="P12" s="13"/>
    </row>
    <row r="13" spans="1:16">
      <c r="O13" s="13"/>
      <c r="P13" s="13"/>
    </row>
    <row r="14" spans="1:16" s="14" customFormat="1">
      <c r="A14" s="5"/>
      <c r="B14" s="5"/>
      <c r="C14" s="6"/>
      <c r="D14" s="6" t="s">
        <v>17</v>
      </c>
      <c r="E14" s="7"/>
      <c r="F14" s="6"/>
      <c r="G14" s="6"/>
      <c r="H14" s="7"/>
      <c r="I14" s="7"/>
      <c r="J14" s="7">
        <f>ROUND(SUM(J2:J13),0)</f>
        <v>0</v>
      </c>
      <c r="K14" s="7">
        <f>ROUND(SUM(K2:K13),0)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Egyéb járulékos munkák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C5"/>
  <sheetViews>
    <sheetView workbookViewId="0">
      <selection activeCell="B3" sqref="B3:C3"/>
    </sheetView>
  </sheetViews>
  <sheetFormatPr defaultColWidth="8.85546875" defaultRowHeight="15.75"/>
  <cols>
    <col min="1" max="1" width="36.42578125" style="4" customWidth="1"/>
    <col min="2" max="3" width="20.7109375" style="4" customWidth="1"/>
    <col min="4" max="256" width="8.85546875" style="4"/>
    <col min="257" max="257" width="36.42578125" style="4" customWidth="1"/>
    <col min="258" max="259" width="20.7109375" style="4" customWidth="1"/>
    <col min="260" max="512" width="8.85546875" style="4"/>
    <col min="513" max="513" width="36.42578125" style="4" customWidth="1"/>
    <col min="514" max="515" width="20.7109375" style="4" customWidth="1"/>
    <col min="516" max="768" width="8.85546875" style="4"/>
    <col min="769" max="769" width="36.42578125" style="4" customWidth="1"/>
    <col min="770" max="771" width="20.7109375" style="4" customWidth="1"/>
    <col min="772" max="1024" width="8.85546875" style="4"/>
    <col min="1025" max="1025" width="36.42578125" style="4" customWidth="1"/>
    <col min="1026" max="1027" width="20.7109375" style="4" customWidth="1"/>
    <col min="1028" max="1280" width="8.85546875" style="4"/>
    <col min="1281" max="1281" width="36.42578125" style="4" customWidth="1"/>
    <col min="1282" max="1283" width="20.7109375" style="4" customWidth="1"/>
    <col min="1284" max="1536" width="8.85546875" style="4"/>
    <col min="1537" max="1537" width="36.42578125" style="4" customWidth="1"/>
    <col min="1538" max="1539" width="20.7109375" style="4" customWidth="1"/>
    <col min="1540" max="1792" width="8.85546875" style="4"/>
    <col min="1793" max="1793" width="36.42578125" style="4" customWidth="1"/>
    <col min="1794" max="1795" width="20.7109375" style="4" customWidth="1"/>
    <col min="1796" max="2048" width="8.85546875" style="4"/>
    <col min="2049" max="2049" width="36.42578125" style="4" customWidth="1"/>
    <col min="2050" max="2051" width="20.7109375" style="4" customWidth="1"/>
    <col min="2052" max="2304" width="8.85546875" style="4"/>
    <col min="2305" max="2305" width="36.42578125" style="4" customWidth="1"/>
    <col min="2306" max="2307" width="20.7109375" style="4" customWidth="1"/>
    <col min="2308" max="2560" width="8.85546875" style="4"/>
    <col min="2561" max="2561" width="36.42578125" style="4" customWidth="1"/>
    <col min="2562" max="2563" width="20.7109375" style="4" customWidth="1"/>
    <col min="2564" max="2816" width="8.85546875" style="4"/>
    <col min="2817" max="2817" width="36.42578125" style="4" customWidth="1"/>
    <col min="2818" max="2819" width="20.7109375" style="4" customWidth="1"/>
    <col min="2820" max="3072" width="8.85546875" style="4"/>
    <col min="3073" max="3073" width="36.42578125" style="4" customWidth="1"/>
    <col min="3074" max="3075" width="20.7109375" style="4" customWidth="1"/>
    <col min="3076" max="3328" width="8.85546875" style="4"/>
    <col min="3329" max="3329" width="36.42578125" style="4" customWidth="1"/>
    <col min="3330" max="3331" width="20.7109375" style="4" customWidth="1"/>
    <col min="3332" max="3584" width="8.85546875" style="4"/>
    <col min="3585" max="3585" width="36.42578125" style="4" customWidth="1"/>
    <col min="3586" max="3587" width="20.7109375" style="4" customWidth="1"/>
    <col min="3588" max="3840" width="8.85546875" style="4"/>
    <col min="3841" max="3841" width="36.42578125" style="4" customWidth="1"/>
    <col min="3842" max="3843" width="20.7109375" style="4" customWidth="1"/>
    <col min="3844" max="4096" width="8.85546875" style="4"/>
    <col min="4097" max="4097" width="36.42578125" style="4" customWidth="1"/>
    <col min="4098" max="4099" width="20.7109375" style="4" customWidth="1"/>
    <col min="4100" max="4352" width="8.85546875" style="4"/>
    <col min="4353" max="4353" width="36.42578125" style="4" customWidth="1"/>
    <col min="4354" max="4355" width="20.7109375" style="4" customWidth="1"/>
    <col min="4356" max="4608" width="8.85546875" style="4"/>
    <col min="4609" max="4609" width="36.42578125" style="4" customWidth="1"/>
    <col min="4610" max="4611" width="20.7109375" style="4" customWidth="1"/>
    <col min="4612" max="4864" width="8.85546875" style="4"/>
    <col min="4865" max="4865" width="36.42578125" style="4" customWidth="1"/>
    <col min="4866" max="4867" width="20.7109375" style="4" customWidth="1"/>
    <col min="4868" max="5120" width="8.85546875" style="4"/>
    <col min="5121" max="5121" width="36.42578125" style="4" customWidth="1"/>
    <col min="5122" max="5123" width="20.7109375" style="4" customWidth="1"/>
    <col min="5124" max="5376" width="8.85546875" style="4"/>
    <col min="5377" max="5377" width="36.42578125" style="4" customWidth="1"/>
    <col min="5378" max="5379" width="20.7109375" style="4" customWidth="1"/>
    <col min="5380" max="5632" width="8.85546875" style="4"/>
    <col min="5633" max="5633" width="36.42578125" style="4" customWidth="1"/>
    <col min="5634" max="5635" width="20.7109375" style="4" customWidth="1"/>
    <col min="5636" max="5888" width="8.85546875" style="4"/>
    <col min="5889" max="5889" width="36.42578125" style="4" customWidth="1"/>
    <col min="5890" max="5891" width="20.7109375" style="4" customWidth="1"/>
    <col min="5892" max="6144" width="8.85546875" style="4"/>
    <col min="6145" max="6145" width="36.42578125" style="4" customWidth="1"/>
    <col min="6146" max="6147" width="20.7109375" style="4" customWidth="1"/>
    <col min="6148" max="6400" width="8.85546875" style="4"/>
    <col min="6401" max="6401" width="36.42578125" style="4" customWidth="1"/>
    <col min="6402" max="6403" width="20.7109375" style="4" customWidth="1"/>
    <col min="6404" max="6656" width="8.85546875" style="4"/>
    <col min="6657" max="6657" width="36.42578125" style="4" customWidth="1"/>
    <col min="6658" max="6659" width="20.7109375" style="4" customWidth="1"/>
    <col min="6660" max="6912" width="8.85546875" style="4"/>
    <col min="6913" max="6913" width="36.42578125" style="4" customWidth="1"/>
    <col min="6914" max="6915" width="20.7109375" style="4" customWidth="1"/>
    <col min="6916" max="7168" width="8.85546875" style="4"/>
    <col min="7169" max="7169" width="36.42578125" style="4" customWidth="1"/>
    <col min="7170" max="7171" width="20.7109375" style="4" customWidth="1"/>
    <col min="7172" max="7424" width="8.85546875" style="4"/>
    <col min="7425" max="7425" width="36.42578125" style="4" customWidth="1"/>
    <col min="7426" max="7427" width="20.7109375" style="4" customWidth="1"/>
    <col min="7428" max="7680" width="8.85546875" style="4"/>
    <col min="7681" max="7681" width="36.42578125" style="4" customWidth="1"/>
    <col min="7682" max="7683" width="20.7109375" style="4" customWidth="1"/>
    <col min="7684" max="7936" width="8.85546875" style="4"/>
    <col min="7937" max="7937" width="36.42578125" style="4" customWidth="1"/>
    <col min="7938" max="7939" width="20.7109375" style="4" customWidth="1"/>
    <col min="7940" max="8192" width="8.85546875" style="4"/>
    <col min="8193" max="8193" width="36.42578125" style="4" customWidth="1"/>
    <col min="8194" max="8195" width="20.7109375" style="4" customWidth="1"/>
    <col min="8196" max="8448" width="8.85546875" style="4"/>
    <col min="8449" max="8449" width="36.42578125" style="4" customWidth="1"/>
    <col min="8450" max="8451" width="20.7109375" style="4" customWidth="1"/>
    <col min="8452" max="8704" width="8.85546875" style="4"/>
    <col min="8705" max="8705" width="36.42578125" style="4" customWidth="1"/>
    <col min="8706" max="8707" width="20.7109375" style="4" customWidth="1"/>
    <col min="8708" max="8960" width="8.85546875" style="4"/>
    <col min="8961" max="8961" width="36.42578125" style="4" customWidth="1"/>
    <col min="8962" max="8963" width="20.7109375" style="4" customWidth="1"/>
    <col min="8964" max="9216" width="8.85546875" style="4"/>
    <col min="9217" max="9217" width="36.42578125" style="4" customWidth="1"/>
    <col min="9218" max="9219" width="20.7109375" style="4" customWidth="1"/>
    <col min="9220" max="9472" width="8.85546875" style="4"/>
    <col min="9473" max="9473" width="36.42578125" style="4" customWidth="1"/>
    <col min="9474" max="9475" width="20.7109375" style="4" customWidth="1"/>
    <col min="9476" max="9728" width="8.85546875" style="4"/>
    <col min="9729" max="9729" width="36.42578125" style="4" customWidth="1"/>
    <col min="9730" max="9731" width="20.7109375" style="4" customWidth="1"/>
    <col min="9732" max="9984" width="8.85546875" style="4"/>
    <col min="9985" max="9985" width="36.42578125" style="4" customWidth="1"/>
    <col min="9986" max="9987" width="20.7109375" style="4" customWidth="1"/>
    <col min="9988" max="10240" width="8.85546875" style="4"/>
    <col min="10241" max="10241" width="36.42578125" style="4" customWidth="1"/>
    <col min="10242" max="10243" width="20.7109375" style="4" customWidth="1"/>
    <col min="10244" max="10496" width="8.85546875" style="4"/>
    <col min="10497" max="10497" width="36.42578125" style="4" customWidth="1"/>
    <col min="10498" max="10499" width="20.7109375" style="4" customWidth="1"/>
    <col min="10500" max="10752" width="8.85546875" style="4"/>
    <col min="10753" max="10753" width="36.42578125" style="4" customWidth="1"/>
    <col min="10754" max="10755" width="20.7109375" style="4" customWidth="1"/>
    <col min="10756" max="11008" width="8.85546875" style="4"/>
    <col min="11009" max="11009" width="36.42578125" style="4" customWidth="1"/>
    <col min="11010" max="11011" width="20.7109375" style="4" customWidth="1"/>
    <col min="11012" max="11264" width="8.85546875" style="4"/>
    <col min="11265" max="11265" width="36.42578125" style="4" customWidth="1"/>
    <col min="11266" max="11267" width="20.7109375" style="4" customWidth="1"/>
    <col min="11268" max="11520" width="8.85546875" style="4"/>
    <col min="11521" max="11521" width="36.42578125" style="4" customWidth="1"/>
    <col min="11522" max="11523" width="20.7109375" style="4" customWidth="1"/>
    <col min="11524" max="11776" width="8.85546875" style="4"/>
    <col min="11777" max="11777" width="36.42578125" style="4" customWidth="1"/>
    <col min="11778" max="11779" width="20.7109375" style="4" customWidth="1"/>
    <col min="11780" max="12032" width="8.85546875" style="4"/>
    <col min="12033" max="12033" width="36.42578125" style="4" customWidth="1"/>
    <col min="12034" max="12035" width="20.7109375" style="4" customWidth="1"/>
    <col min="12036" max="12288" width="8.85546875" style="4"/>
    <col min="12289" max="12289" width="36.42578125" style="4" customWidth="1"/>
    <col min="12290" max="12291" width="20.7109375" style="4" customWidth="1"/>
    <col min="12292" max="12544" width="8.85546875" style="4"/>
    <col min="12545" max="12545" width="36.42578125" style="4" customWidth="1"/>
    <col min="12546" max="12547" width="20.7109375" style="4" customWidth="1"/>
    <col min="12548" max="12800" width="8.85546875" style="4"/>
    <col min="12801" max="12801" width="36.42578125" style="4" customWidth="1"/>
    <col min="12802" max="12803" width="20.7109375" style="4" customWidth="1"/>
    <col min="12804" max="13056" width="8.85546875" style="4"/>
    <col min="13057" max="13057" width="36.42578125" style="4" customWidth="1"/>
    <col min="13058" max="13059" width="20.7109375" style="4" customWidth="1"/>
    <col min="13060" max="13312" width="8.85546875" style="4"/>
    <col min="13313" max="13313" width="36.42578125" style="4" customWidth="1"/>
    <col min="13314" max="13315" width="20.7109375" style="4" customWidth="1"/>
    <col min="13316" max="13568" width="8.85546875" style="4"/>
    <col min="13569" max="13569" width="36.42578125" style="4" customWidth="1"/>
    <col min="13570" max="13571" width="20.7109375" style="4" customWidth="1"/>
    <col min="13572" max="13824" width="8.85546875" style="4"/>
    <col min="13825" max="13825" width="36.42578125" style="4" customWidth="1"/>
    <col min="13826" max="13827" width="20.7109375" style="4" customWidth="1"/>
    <col min="13828" max="14080" width="8.85546875" style="4"/>
    <col min="14081" max="14081" width="36.42578125" style="4" customWidth="1"/>
    <col min="14082" max="14083" width="20.7109375" style="4" customWidth="1"/>
    <col min="14084" max="14336" width="8.85546875" style="4"/>
    <col min="14337" max="14337" width="36.42578125" style="4" customWidth="1"/>
    <col min="14338" max="14339" width="20.7109375" style="4" customWidth="1"/>
    <col min="14340" max="14592" width="8.85546875" style="4"/>
    <col min="14593" max="14593" width="36.42578125" style="4" customWidth="1"/>
    <col min="14594" max="14595" width="20.7109375" style="4" customWidth="1"/>
    <col min="14596" max="14848" width="8.85546875" style="4"/>
    <col min="14849" max="14849" width="36.42578125" style="4" customWidth="1"/>
    <col min="14850" max="14851" width="20.7109375" style="4" customWidth="1"/>
    <col min="14852" max="15104" width="8.85546875" style="4"/>
    <col min="15105" max="15105" width="36.42578125" style="4" customWidth="1"/>
    <col min="15106" max="15107" width="20.7109375" style="4" customWidth="1"/>
    <col min="15108" max="15360" width="8.85546875" style="4"/>
    <col min="15361" max="15361" width="36.42578125" style="4" customWidth="1"/>
    <col min="15362" max="15363" width="20.7109375" style="4" customWidth="1"/>
    <col min="15364" max="15616" width="8.85546875" style="4"/>
    <col min="15617" max="15617" width="36.42578125" style="4" customWidth="1"/>
    <col min="15618" max="15619" width="20.7109375" style="4" customWidth="1"/>
    <col min="15620" max="15872" width="8.85546875" style="4"/>
    <col min="15873" max="15873" width="36.42578125" style="4" customWidth="1"/>
    <col min="15874" max="15875" width="20.7109375" style="4" customWidth="1"/>
    <col min="15876" max="16128" width="8.85546875" style="4"/>
    <col min="16129" max="16129" width="36.42578125" style="4" customWidth="1"/>
    <col min="16130" max="16131" width="20.7109375" style="4" customWidth="1"/>
    <col min="16132" max="16384" width="8.85546875" style="4"/>
  </cols>
  <sheetData>
    <row r="1" spans="1:3" s="2" customFormat="1">
      <c r="A1" s="2" t="s">
        <v>4</v>
      </c>
      <c r="B1" s="3" t="s">
        <v>0</v>
      </c>
      <c r="C1" s="3" t="s">
        <v>1</v>
      </c>
    </row>
    <row r="2" spans="1:3">
      <c r="A2" s="4" t="s">
        <v>47</v>
      </c>
      <c r="B2" s="4">
        <f>'Általános épületgépészeti szer2'!J4</f>
        <v>0</v>
      </c>
      <c r="C2" s="4">
        <f>'Általános épületgépészeti szer2'!K4</f>
        <v>0</v>
      </c>
    </row>
    <row r="3" spans="1:3">
      <c r="A3" s="4" t="s">
        <v>230</v>
      </c>
      <c r="B3" s="4">
        <f>'Szellőztető berendezések, rend2'!J18</f>
        <v>0</v>
      </c>
      <c r="C3" s="4">
        <f>'Szellőztető berendezések, rend2'!K18</f>
        <v>0</v>
      </c>
    </row>
    <row r="4" spans="1:3">
      <c r="A4" s="4" t="s">
        <v>48</v>
      </c>
      <c r="B4" s="4">
        <f>'Egyéb járulékos munkák2'!J4</f>
        <v>0</v>
      </c>
      <c r="C4" s="4">
        <f>'Egyéb járulékos munkák2'!K4</f>
        <v>0</v>
      </c>
    </row>
    <row r="5" spans="1:3" s="2" customFormat="1">
      <c r="A5" s="2" t="s">
        <v>5</v>
      </c>
      <c r="B5" s="2">
        <f>ROUND(SUM(B2:B4),0)</f>
        <v>0</v>
      </c>
      <c r="C5" s="2">
        <f>ROUND(SUM(C2:C4), 0)</f>
        <v>0</v>
      </c>
    </row>
  </sheetData>
  <pageMargins left="1" right="1" top="1" bottom="1" header="0.41666666666666669" footer="0.41666666666666669"/>
  <pageSetup paperSize="9" firstPageNumber="4294963191" orientation="portrait" useFirstPageNumber="1" r:id="rId1"/>
  <headerFooter>
    <oddHeader>&amp;C&amp;"Times New Roman,bold"&amp;12Munkanem összesítő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K4"/>
  <sheetViews>
    <sheetView workbookViewId="0">
      <selection activeCell="G2" sqref="G2:I2"/>
    </sheetView>
  </sheetViews>
  <sheetFormatPr defaultColWidth="8.85546875" defaultRowHeight="12.75"/>
  <cols>
    <col min="1" max="1" width="4.28515625" style="9" customWidth="1"/>
    <col min="2" max="3" width="9.28515625" style="10" customWidth="1"/>
    <col min="4" max="4" width="36.7109375" style="10" customWidth="1"/>
    <col min="5" max="5" width="6.7109375" style="13" customWidth="1"/>
    <col min="6" max="7" width="6.7109375" style="10" customWidth="1"/>
    <col min="8" max="9" width="8.28515625" style="13" customWidth="1"/>
    <col min="10" max="11" width="10.28515625" style="13" customWidth="1"/>
    <col min="12" max="12" width="15.7109375" style="10" customWidth="1"/>
    <col min="13" max="256" width="8.85546875" style="10"/>
    <col min="257" max="257" width="4.28515625" style="10" customWidth="1"/>
    <col min="258" max="259" width="9.28515625" style="10" customWidth="1"/>
    <col min="260" max="260" width="36.7109375" style="10" customWidth="1"/>
    <col min="261" max="263" width="6.7109375" style="10" customWidth="1"/>
    <col min="264" max="265" width="8.28515625" style="10" customWidth="1"/>
    <col min="266" max="267" width="10.28515625" style="10" customWidth="1"/>
    <col min="268" max="268" width="15.7109375" style="10" customWidth="1"/>
    <col min="269" max="512" width="8.85546875" style="10"/>
    <col min="513" max="513" width="4.28515625" style="10" customWidth="1"/>
    <col min="514" max="515" width="9.28515625" style="10" customWidth="1"/>
    <col min="516" max="516" width="36.7109375" style="10" customWidth="1"/>
    <col min="517" max="519" width="6.7109375" style="10" customWidth="1"/>
    <col min="520" max="521" width="8.28515625" style="10" customWidth="1"/>
    <col min="522" max="523" width="10.28515625" style="10" customWidth="1"/>
    <col min="524" max="524" width="15.7109375" style="10" customWidth="1"/>
    <col min="525" max="768" width="8.85546875" style="10"/>
    <col min="769" max="769" width="4.28515625" style="10" customWidth="1"/>
    <col min="770" max="771" width="9.28515625" style="10" customWidth="1"/>
    <col min="772" max="772" width="36.7109375" style="10" customWidth="1"/>
    <col min="773" max="775" width="6.7109375" style="10" customWidth="1"/>
    <col min="776" max="777" width="8.28515625" style="10" customWidth="1"/>
    <col min="778" max="779" width="10.28515625" style="10" customWidth="1"/>
    <col min="780" max="780" width="15.7109375" style="10" customWidth="1"/>
    <col min="781" max="1024" width="8.85546875" style="10"/>
    <col min="1025" max="1025" width="4.28515625" style="10" customWidth="1"/>
    <col min="1026" max="1027" width="9.28515625" style="10" customWidth="1"/>
    <col min="1028" max="1028" width="36.7109375" style="10" customWidth="1"/>
    <col min="1029" max="1031" width="6.7109375" style="10" customWidth="1"/>
    <col min="1032" max="1033" width="8.28515625" style="10" customWidth="1"/>
    <col min="1034" max="1035" width="10.28515625" style="10" customWidth="1"/>
    <col min="1036" max="1036" width="15.7109375" style="10" customWidth="1"/>
    <col min="1037" max="1280" width="8.85546875" style="10"/>
    <col min="1281" max="1281" width="4.28515625" style="10" customWidth="1"/>
    <col min="1282" max="1283" width="9.28515625" style="10" customWidth="1"/>
    <col min="1284" max="1284" width="36.7109375" style="10" customWidth="1"/>
    <col min="1285" max="1287" width="6.7109375" style="10" customWidth="1"/>
    <col min="1288" max="1289" width="8.28515625" style="10" customWidth="1"/>
    <col min="1290" max="1291" width="10.28515625" style="10" customWidth="1"/>
    <col min="1292" max="1292" width="15.7109375" style="10" customWidth="1"/>
    <col min="1293" max="1536" width="8.85546875" style="10"/>
    <col min="1537" max="1537" width="4.28515625" style="10" customWidth="1"/>
    <col min="1538" max="1539" width="9.28515625" style="10" customWidth="1"/>
    <col min="1540" max="1540" width="36.7109375" style="10" customWidth="1"/>
    <col min="1541" max="1543" width="6.7109375" style="10" customWidth="1"/>
    <col min="1544" max="1545" width="8.28515625" style="10" customWidth="1"/>
    <col min="1546" max="1547" width="10.28515625" style="10" customWidth="1"/>
    <col min="1548" max="1548" width="15.7109375" style="10" customWidth="1"/>
    <col min="1549" max="1792" width="8.85546875" style="10"/>
    <col min="1793" max="1793" width="4.28515625" style="10" customWidth="1"/>
    <col min="1794" max="1795" width="9.28515625" style="10" customWidth="1"/>
    <col min="1796" max="1796" width="36.7109375" style="10" customWidth="1"/>
    <col min="1797" max="1799" width="6.7109375" style="10" customWidth="1"/>
    <col min="1800" max="1801" width="8.28515625" style="10" customWidth="1"/>
    <col min="1802" max="1803" width="10.28515625" style="10" customWidth="1"/>
    <col min="1804" max="1804" width="15.7109375" style="10" customWidth="1"/>
    <col min="1805" max="2048" width="8.85546875" style="10"/>
    <col min="2049" max="2049" width="4.28515625" style="10" customWidth="1"/>
    <col min="2050" max="2051" width="9.28515625" style="10" customWidth="1"/>
    <col min="2052" max="2052" width="36.7109375" style="10" customWidth="1"/>
    <col min="2053" max="2055" width="6.7109375" style="10" customWidth="1"/>
    <col min="2056" max="2057" width="8.28515625" style="10" customWidth="1"/>
    <col min="2058" max="2059" width="10.28515625" style="10" customWidth="1"/>
    <col min="2060" max="2060" width="15.7109375" style="10" customWidth="1"/>
    <col min="2061" max="2304" width="8.85546875" style="10"/>
    <col min="2305" max="2305" width="4.28515625" style="10" customWidth="1"/>
    <col min="2306" max="2307" width="9.28515625" style="10" customWidth="1"/>
    <col min="2308" max="2308" width="36.7109375" style="10" customWidth="1"/>
    <col min="2309" max="2311" width="6.7109375" style="10" customWidth="1"/>
    <col min="2312" max="2313" width="8.28515625" style="10" customWidth="1"/>
    <col min="2314" max="2315" width="10.28515625" style="10" customWidth="1"/>
    <col min="2316" max="2316" width="15.7109375" style="10" customWidth="1"/>
    <col min="2317" max="2560" width="8.85546875" style="10"/>
    <col min="2561" max="2561" width="4.28515625" style="10" customWidth="1"/>
    <col min="2562" max="2563" width="9.28515625" style="10" customWidth="1"/>
    <col min="2564" max="2564" width="36.7109375" style="10" customWidth="1"/>
    <col min="2565" max="2567" width="6.7109375" style="10" customWidth="1"/>
    <col min="2568" max="2569" width="8.28515625" style="10" customWidth="1"/>
    <col min="2570" max="2571" width="10.28515625" style="10" customWidth="1"/>
    <col min="2572" max="2572" width="15.7109375" style="10" customWidth="1"/>
    <col min="2573" max="2816" width="8.85546875" style="10"/>
    <col min="2817" max="2817" width="4.28515625" style="10" customWidth="1"/>
    <col min="2818" max="2819" width="9.28515625" style="10" customWidth="1"/>
    <col min="2820" max="2820" width="36.7109375" style="10" customWidth="1"/>
    <col min="2821" max="2823" width="6.7109375" style="10" customWidth="1"/>
    <col min="2824" max="2825" width="8.28515625" style="10" customWidth="1"/>
    <col min="2826" max="2827" width="10.28515625" style="10" customWidth="1"/>
    <col min="2828" max="2828" width="15.7109375" style="10" customWidth="1"/>
    <col min="2829" max="3072" width="8.85546875" style="10"/>
    <col min="3073" max="3073" width="4.28515625" style="10" customWidth="1"/>
    <col min="3074" max="3075" width="9.28515625" style="10" customWidth="1"/>
    <col min="3076" max="3076" width="36.7109375" style="10" customWidth="1"/>
    <col min="3077" max="3079" width="6.7109375" style="10" customWidth="1"/>
    <col min="3080" max="3081" width="8.28515625" style="10" customWidth="1"/>
    <col min="3082" max="3083" width="10.28515625" style="10" customWidth="1"/>
    <col min="3084" max="3084" width="15.7109375" style="10" customWidth="1"/>
    <col min="3085" max="3328" width="8.85546875" style="10"/>
    <col min="3329" max="3329" width="4.28515625" style="10" customWidth="1"/>
    <col min="3330" max="3331" width="9.28515625" style="10" customWidth="1"/>
    <col min="3332" max="3332" width="36.7109375" style="10" customWidth="1"/>
    <col min="3333" max="3335" width="6.7109375" style="10" customWidth="1"/>
    <col min="3336" max="3337" width="8.28515625" style="10" customWidth="1"/>
    <col min="3338" max="3339" width="10.28515625" style="10" customWidth="1"/>
    <col min="3340" max="3340" width="15.7109375" style="10" customWidth="1"/>
    <col min="3341" max="3584" width="8.85546875" style="10"/>
    <col min="3585" max="3585" width="4.28515625" style="10" customWidth="1"/>
    <col min="3586" max="3587" width="9.28515625" style="10" customWidth="1"/>
    <col min="3588" max="3588" width="36.7109375" style="10" customWidth="1"/>
    <col min="3589" max="3591" width="6.7109375" style="10" customWidth="1"/>
    <col min="3592" max="3593" width="8.28515625" style="10" customWidth="1"/>
    <col min="3594" max="3595" width="10.28515625" style="10" customWidth="1"/>
    <col min="3596" max="3596" width="15.7109375" style="10" customWidth="1"/>
    <col min="3597" max="3840" width="8.85546875" style="10"/>
    <col min="3841" max="3841" width="4.28515625" style="10" customWidth="1"/>
    <col min="3842" max="3843" width="9.28515625" style="10" customWidth="1"/>
    <col min="3844" max="3844" width="36.7109375" style="10" customWidth="1"/>
    <col min="3845" max="3847" width="6.7109375" style="10" customWidth="1"/>
    <col min="3848" max="3849" width="8.28515625" style="10" customWidth="1"/>
    <col min="3850" max="3851" width="10.28515625" style="10" customWidth="1"/>
    <col min="3852" max="3852" width="15.7109375" style="10" customWidth="1"/>
    <col min="3853" max="4096" width="8.85546875" style="10"/>
    <col min="4097" max="4097" width="4.28515625" style="10" customWidth="1"/>
    <col min="4098" max="4099" width="9.28515625" style="10" customWidth="1"/>
    <col min="4100" max="4100" width="36.7109375" style="10" customWidth="1"/>
    <col min="4101" max="4103" width="6.7109375" style="10" customWidth="1"/>
    <col min="4104" max="4105" width="8.28515625" style="10" customWidth="1"/>
    <col min="4106" max="4107" width="10.28515625" style="10" customWidth="1"/>
    <col min="4108" max="4108" width="15.7109375" style="10" customWidth="1"/>
    <col min="4109" max="4352" width="8.85546875" style="10"/>
    <col min="4353" max="4353" width="4.28515625" style="10" customWidth="1"/>
    <col min="4354" max="4355" width="9.28515625" style="10" customWidth="1"/>
    <col min="4356" max="4356" width="36.7109375" style="10" customWidth="1"/>
    <col min="4357" max="4359" width="6.7109375" style="10" customWidth="1"/>
    <col min="4360" max="4361" width="8.28515625" style="10" customWidth="1"/>
    <col min="4362" max="4363" width="10.28515625" style="10" customWidth="1"/>
    <col min="4364" max="4364" width="15.7109375" style="10" customWidth="1"/>
    <col min="4365" max="4608" width="8.85546875" style="10"/>
    <col min="4609" max="4609" width="4.28515625" style="10" customWidth="1"/>
    <col min="4610" max="4611" width="9.28515625" style="10" customWidth="1"/>
    <col min="4612" max="4612" width="36.7109375" style="10" customWidth="1"/>
    <col min="4613" max="4615" width="6.7109375" style="10" customWidth="1"/>
    <col min="4616" max="4617" width="8.28515625" style="10" customWidth="1"/>
    <col min="4618" max="4619" width="10.28515625" style="10" customWidth="1"/>
    <col min="4620" max="4620" width="15.7109375" style="10" customWidth="1"/>
    <col min="4621" max="4864" width="8.85546875" style="10"/>
    <col min="4865" max="4865" width="4.28515625" style="10" customWidth="1"/>
    <col min="4866" max="4867" width="9.28515625" style="10" customWidth="1"/>
    <col min="4868" max="4868" width="36.7109375" style="10" customWidth="1"/>
    <col min="4869" max="4871" width="6.7109375" style="10" customWidth="1"/>
    <col min="4872" max="4873" width="8.28515625" style="10" customWidth="1"/>
    <col min="4874" max="4875" width="10.28515625" style="10" customWidth="1"/>
    <col min="4876" max="4876" width="15.7109375" style="10" customWidth="1"/>
    <col min="4877" max="5120" width="8.85546875" style="10"/>
    <col min="5121" max="5121" width="4.28515625" style="10" customWidth="1"/>
    <col min="5122" max="5123" width="9.28515625" style="10" customWidth="1"/>
    <col min="5124" max="5124" width="36.7109375" style="10" customWidth="1"/>
    <col min="5125" max="5127" width="6.7109375" style="10" customWidth="1"/>
    <col min="5128" max="5129" width="8.28515625" style="10" customWidth="1"/>
    <col min="5130" max="5131" width="10.28515625" style="10" customWidth="1"/>
    <col min="5132" max="5132" width="15.7109375" style="10" customWidth="1"/>
    <col min="5133" max="5376" width="8.85546875" style="10"/>
    <col min="5377" max="5377" width="4.28515625" style="10" customWidth="1"/>
    <col min="5378" max="5379" width="9.28515625" style="10" customWidth="1"/>
    <col min="5380" max="5380" width="36.7109375" style="10" customWidth="1"/>
    <col min="5381" max="5383" width="6.7109375" style="10" customWidth="1"/>
    <col min="5384" max="5385" width="8.28515625" style="10" customWidth="1"/>
    <col min="5386" max="5387" width="10.28515625" style="10" customWidth="1"/>
    <col min="5388" max="5388" width="15.7109375" style="10" customWidth="1"/>
    <col min="5389" max="5632" width="8.85546875" style="10"/>
    <col min="5633" max="5633" width="4.28515625" style="10" customWidth="1"/>
    <col min="5634" max="5635" width="9.28515625" style="10" customWidth="1"/>
    <col min="5636" max="5636" width="36.7109375" style="10" customWidth="1"/>
    <col min="5637" max="5639" width="6.7109375" style="10" customWidth="1"/>
    <col min="5640" max="5641" width="8.28515625" style="10" customWidth="1"/>
    <col min="5642" max="5643" width="10.28515625" style="10" customWidth="1"/>
    <col min="5644" max="5644" width="15.7109375" style="10" customWidth="1"/>
    <col min="5645" max="5888" width="8.85546875" style="10"/>
    <col min="5889" max="5889" width="4.28515625" style="10" customWidth="1"/>
    <col min="5890" max="5891" width="9.28515625" style="10" customWidth="1"/>
    <col min="5892" max="5892" width="36.7109375" style="10" customWidth="1"/>
    <col min="5893" max="5895" width="6.7109375" style="10" customWidth="1"/>
    <col min="5896" max="5897" width="8.28515625" style="10" customWidth="1"/>
    <col min="5898" max="5899" width="10.28515625" style="10" customWidth="1"/>
    <col min="5900" max="5900" width="15.7109375" style="10" customWidth="1"/>
    <col min="5901" max="6144" width="8.85546875" style="10"/>
    <col min="6145" max="6145" width="4.28515625" style="10" customWidth="1"/>
    <col min="6146" max="6147" width="9.28515625" style="10" customWidth="1"/>
    <col min="6148" max="6148" width="36.7109375" style="10" customWidth="1"/>
    <col min="6149" max="6151" width="6.7109375" style="10" customWidth="1"/>
    <col min="6152" max="6153" width="8.28515625" style="10" customWidth="1"/>
    <col min="6154" max="6155" width="10.28515625" style="10" customWidth="1"/>
    <col min="6156" max="6156" width="15.7109375" style="10" customWidth="1"/>
    <col min="6157" max="6400" width="8.85546875" style="10"/>
    <col min="6401" max="6401" width="4.28515625" style="10" customWidth="1"/>
    <col min="6402" max="6403" width="9.28515625" style="10" customWidth="1"/>
    <col min="6404" max="6404" width="36.7109375" style="10" customWidth="1"/>
    <col min="6405" max="6407" width="6.7109375" style="10" customWidth="1"/>
    <col min="6408" max="6409" width="8.28515625" style="10" customWidth="1"/>
    <col min="6410" max="6411" width="10.28515625" style="10" customWidth="1"/>
    <col min="6412" max="6412" width="15.7109375" style="10" customWidth="1"/>
    <col min="6413" max="6656" width="8.85546875" style="10"/>
    <col min="6657" max="6657" width="4.28515625" style="10" customWidth="1"/>
    <col min="6658" max="6659" width="9.28515625" style="10" customWidth="1"/>
    <col min="6660" max="6660" width="36.7109375" style="10" customWidth="1"/>
    <col min="6661" max="6663" width="6.7109375" style="10" customWidth="1"/>
    <col min="6664" max="6665" width="8.28515625" style="10" customWidth="1"/>
    <col min="6666" max="6667" width="10.28515625" style="10" customWidth="1"/>
    <col min="6668" max="6668" width="15.7109375" style="10" customWidth="1"/>
    <col min="6669" max="6912" width="8.85546875" style="10"/>
    <col min="6913" max="6913" width="4.28515625" style="10" customWidth="1"/>
    <col min="6914" max="6915" width="9.28515625" style="10" customWidth="1"/>
    <col min="6916" max="6916" width="36.7109375" style="10" customWidth="1"/>
    <col min="6917" max="6919" width="6.7109375" style="10" customWidth="1"/>
    <col min="6920" max="6921" width="8.28515625" style="10" customWidth="1"/>
    <col min="6922" max="6923" width="10.28515625" style="10" customWidth="1"/>
    <col min="6924" max="6924" width="15.7109375" style="10" customWidth="1"/>
    <col min="6925" max="7168" width="8.85546875" style="10"/>
    <col min="7169" max="7169" width="4.28515625" style="10" customWidth="1"/>
    <col min="7170" max="7171" width="9.28515625" style="10" customWidth="1"/>
    <col min="7172" max="7172" width="36.7109375" style="10" customWidth="1"/>
    <col min="7173" max="7175" width="6.7109375" style="10" customWidth="1"/>
    <col min="7176" max="7177" width="8.28515625" style="10" customWidth="1"/>
    <col min="7178" max="7179" width="10.28515625" style="10" customWidth="1"/>
    <col min="7180" max="7180" width="15.7109375" style="10" customWidth="1"/>
    <col min="7181" max="7424" width="8.85546875" style="10"/>
    <col min="7425" max="7425" width="4.28515625" style="10" customWidth="1"/>
    <col min="7426" max="7427" width="9.28515625" style="10" customWidth="1"/>
    <col min="7428" max="7428" width="36.7109375" style="10" customWidth="1"/>
    <col min="7429" max="7431" width="6.7109375" style="10" customWidth="1"/>
    <col min="7432" max="7433" width="8.28515625" style="10" customWidth="1"/>
    <col min="7434" max="7435" width="10.28515625" style="10" customWidth="1"/>
    <col min="7436" max="7436" width="15.7109375" style="10" customWidth="1"/>
    <col min="7437" max="7680" width="8.85546875" style="10"/>
    <col min="7681" max="7681" width="4.28515625" style="10" customWidth="1"/>
    <col min="7682" max="7683" width="9.28515625" style="10" customWidth="1"/>
    <col min="7684" max="7684" width="36.7109375" style="10" customWidth="1"/>
    <col min="7685" max="7687" width="6.7109375" style="10" customWidth="1"/>
    <col min="7688" max="7689" width="8.28515625" style="10" customWidth="1"/>
    <col min="7690" max="7691" width="10.28515625" style="10" customWidth="1"/>
    <col min="7692" max="7692" width="15.7109375" style="10" customWidth="1"/>
    <col min="7693" max="7936" width="8.85546875" style="10"/>
    <col min="7937" max="7937" width="4.28515625" style="10" customWidth="1"/>
    <col min="7938" max="7939" width="9.28515625" style="10" customWidth="1"/>
    <col min="7940" max="7940" width="36.7109375" style="10" customWidth="1"/>
    <col min="7941" max="7943" width="6.7109375" style="10" customWidth="1"/>
    <col min="7944" max="7945" width="8.28515625" style="10" customWidth="1"/>
    <col min="7946" max="7947" width="10.28515625" style="10" customWidth="1"/>
    <col min="7948" max="7948" width="15.7109375" style="10" customWidth="1"/>
    <col min="7949" max="8192" width="8.85546875" style="10"/>
    <col min="8193" max="8193" width="4.28515625" style="10" customWidth="1"/>
    <col min="8194" max="8195" width="9.28515625" style="10" customWidth="1"/>
    <col min="8196" max="8196" width="36.7109375" style="10" customWidth="1"/>
    <col min="8197" max="8199" width="6.7109375" style="10" customWidth="1"/>
    <col min="8200" max="8201" width="8.28515625" style="10" customWidth="1"/>
    <col min="8202" max="8203" width="10.28515625" style="10" customWidth="1"/>
    <col min="8204" max="8204" width="15.7109375" style="10" customWidth="1"/>
    <col min="8205" max="8448" width="8.85546875" style="10"/>
    <col min="8449" max="8449" width="4.28515625" style="10" customWidth="1"/>
    <col min="8450" max="8451" width="9.28515625" style="10" customWidth="1"/>
    <col min="8452" max="8452" width="36.7109375" style="10" customWidth="1"/>
    <col min="8453" max="8455" width="6.7109375" style="10" customWidth="1"/>
    <col min="8456" max="8457" width="8.28515625" style="10" customWidth="1"/>
    <col min="8458" max="8459" width="10.28515625" style="10" customWidth="1"/>
    <col min="8460" max="8460" width="15.7109375" style="10" customWidth="1"/>
    <col min="8461" max="8704" width="8.85546875" style="10"/>
    <col min="8705" max="8705" width="4.28515625" style="10" customWidth="1"/>
    <col min="8706" max="8707" width="9.28515625" style="10" customWidth="1"/>
    <col min="8708" max="8708" width="36.7109375" style="10" customWidth="1"/>
    <col min="8709" max="8711" width="6.7109375" style="10" customWidth="1"/>
    <col min="8712" max="8713" width="8.28515625" style="10" customWidth="1"/>
    <col min="8714" max="8715" width="10.28515625" style="10" customWidth="1"/>
    <col min="8716" max="8716" width="15.7109375" style="10" customWidth="1"/>
    <col min="8717" max="8960" width="8.85546875" style="10"/>
    <col min="8961" max="8961" width="4.28515625" style="10" customWidth="1"/>
    <col min="8962" max="8963" width="9.28515625" style="10" customWidth="1"/>
    <col min="8964" max="8964" width="36.7109375" style="10" customWidth="1"/>
    <col min="8965" max="8967" width="6.7109375" style="10" customWidth="1"/>
    <col min="8968" max="8969" width="8.28515625" style="10" customWidth="1"/>
    <col min="8970" max="8971" width="10.28515625" style="10" customWidth="1"/>
    <col min="8972" max="8972" width="15.7109375" style="10" customWidth="1"/>
    <col min="8973" max="9216" width="8.85546875" style="10"/>
    <col min="9217" max="9217" width="4.28515625" style="10" customWidth="1"/>
    <col min="9218" max="9219" width="9.28515625" style="10" customWidth="1"/>
    <col min="9220" max="9220" width="36.7109375" style="10" customWidth="1"/>
    <col min="9221" max="9223" width="6.7109375" style="10" customWidth="1"/>
    <col min="9224" max="9225" width="8.28515625" style="10" customWidth="1"/>
    <col min="9226" max="9227" width="10.28515625" style="10" customWidth="1"/>
    <col min="9228" max="9228" width="15.7109375" style="10" customWidth="1"/>
    <col min="9229" max="9472" width="8.85546875" style="10"/>
    <col min="9473" max="9473" width="4.28515625" style="10" customWidth="1"/>
    <col min="9474" max="9475" width="9.28515625" style="10" customWidth="1"/>
    <col min="9476" max="9476" width="36.7109375" style="10" customWidth="1"/>
    <col min="9477" max="9479" width="6.7109375" style="10" customWidth="1"/>
    <col min="9480" max="9481" width="8.28515625" style="10" customWidth="1"/>
    <col min="9482" max="9483" width="10.28515625" style="10" customWidth="1"/>
    <col min="9484" max="9484" width="15.7109375" style="10" customWidth="1"/>
    <col min="9485" max="9728" width="8.85546875" style="10"/>
    <col min="9729" max="9729" width="4.28515625" style="10" customWidth="1"/>
    <col min="9730" max="9731" width="9.28515625" style="10" customWidth="1"/>
    <col min="9732" max="9732" width="36.7109375" style="10" customWidth="1"/>
    <col min="9733" max="9735" width="6.7109375" style="10" customWidth="1"/>
    <col min="9736" max="9737" width="8.28515625" style="10" customWidth="1"/>
    <col min="9738" max="9739" width="10.28515625" style="10" customWidth="1"/>
    <col min="9740" max="9740" width="15.7109375" style="10" customWidth="1"/>
    <col min="9741" max="9984" width="8.85546875" style="10"/>
    <col min="9985" max="9985" width="4.28515625" style="10" customWidth="1"/>
    <col min="9986" max="9987" width="9.28515625" style="10" customWidth="1"/>
    <col min="9988" max="9988" width="36.7109375" style="10" customWidth="1"/>
    <col min="9989" max="9991" width="6.7109375" style="10" customWidth="1"/>
    <col min="9992" max="9993" width="8.28515625" style="10" customWidth="1"/>
    <col min="9994" max="9995" width="10.28515625" style="10" customWidth="1"/>
    <col min="9996" max="9996" width="15.7109375" style="10" customWidth="1"/>
    <col min="9997" max="10240" width="8.85546875" style="10"/>
    <col min="10241" max="10241" width="4.28515625" style="10" customWidth="1"/>
    <col min="10242" max="10243" width="9.28515625" style="10" customWidth="1"/>
    <col min="10244" max="10244" width="36.7109375" style="10" customWidth="1"/>
    <col min="10245" max="10247" width="6.7109375" style="10" customWidth="1"/>
    <col min="10248" max="10249" width="8.28515625" style="10" customWidth="1"/>
    <col min="10250" max="10251" width="10.28515625" style="10" customWidth="1"/>
    <col min="10252" max="10252" width="15.7109375" style="10" customWidth="1"/>
    <col min="10253" max="10496" width="8.85546875" style="10"/>
    <col min="10497" max="10497" width="4.28515625" style="10" customWidth="1"/>
    <col min="10498" max="10499" width="9.28515625" style="10" customWidth="1"/>
    <col min="10500" max="10500" width="36.7109375" style="10" customWidth="1"/>
    <col min="10501" max="10503" width="6.7109375" style="10" customWidth="1"/>
    <col min="10504" max="10505" width="8.28515625" style="10" customWidth="1"/>
    <col min="10506" max="10507" width="10.28515625" style="10" customWidth="1"/>
    <col min="10508" max="10508" width="15.7109375" style="10" customWidth="1"/>
    <col min="10509" max="10752" width="8.85546875" style="10"/>
    <col min="10753" max="10753" width="4.28515625" style="10" customWidth="1"/>
    <col min="10754" max="10755" width="9.28515625" style="10" customWidth="1"/>
    <col min="10756" max="10756" width="36.7109375" style="10" customWidth="1"/>
    <col min="10757" max="10759" width="6.7109375" style="10" customWidth="1"/>
    <col min="10760" max="10761" width="8.28515625" style="10" customWidth="1"/>
    <col min="10762" max="10763" width="10.28515625" style="10" customWidth="1"/>
    <col min="10764" max="10764" width="15.7109375" style="10" customWidth="1"/>
    <col min="10765" max="11008" width="8.85546875" style="10"/>
    <col min="11009" max="11009" width="4.28515625" style="10" customWidth="1"/>
    <col min="11010" max="11011" width="9.28515625" style="10" customWidth="1"/>
    <col min="11012" max="11012" width="36.7109375" style="10" customWidth="1"/>
    <col min="11013" max="11015" width="6.7109375" style="10" customWidth="1"/>
    <col min="11016" max="11017" width="8.28515625" style="10" customWidth="1"/>
    <col min="11018" max="11019" width="10.28515625" style="10" customWidth="1"/>
    <col min="11020" max="11020" width="15.7109375" style="10" customWidth="1"/>
    <col min="11021" max="11264" width="8.85546875" style="10"/>
    <col min="11265" max="11265" width="4.28515625" style="10" customWidth="1"/>
    <col min="11266" max="11267" width="9.28515625" style="10" customWidth="1"/>
    <col min="11268" max="11268" width="36.7109375" style="10" customWidth="1"/>
    <col min="11269" max="11271" width="6.7109375" style="10" customWidth="1"/>
    <col min="11272" max="11273" width="8.28515625" style="10" customWidth="1"/>
    <col min="11274" max="11275" width="10.28515625" style="10" customWidth="1"/>
    <col min="11276" max="11276" width="15.7109375" style="10" customWidth="1"/>
    <col min="11277" max="11520" width="8.85546875" style="10"/>
    <col min="11521" max="11521" width="4.28515625" style="10" customWidth="1"/>
    <col min="11522" max="11523" width="9.28515625" style="10" customWidth="1"/>
    <col min="11524" max="11524" width="36.7109375" style="10" customWidth="1"/>
    <col min="11525" max="11527" width="6.7109375" style="10" customWidth="1"/>
    <col min="11528" max="11529" width="8.28515625" style="10" customWidth="1"/>
    <col min="11530" max="11531" width="10.28515625" style="10" customWidth="1"/>
    <col min="11532" max="11532" width="15.7109375" style="10" customWidth="1"/>
    <col min="11533" max="11776" width="8.85546875" style="10"/>
    <col min="11777" max="11777" width="4.28515625" style="10" customWidth="1"/>
    <col min="11778" max="11779" width="9.28515625" style="10" customWidth="1"/>
    <col min="11780" max="11780" width="36.7109375" style="10" customWidth="1"/>
    <col min="11781" max="11783" width="6.7109375" style="10" customWidth="1"/>
    <col min="11784" max="11785" width="8.28515625" style="10" customWidth="1"/>
    <col min="11786" max="11787" width="10.28515625" style="10" customWidth="1"/>
    <col min="11788" max="11788" width="15.7109375" style="10" customWidth="1"/>
    <col min="11789" max="12032" width="8.85546875" style="10"/>
    <col min="12033" max="12033" width="4.28515625" style="10" customWidth="1"/>
    <col min="12034" max="12035" width="9.28515625" style="10" customWidth="1"/>
    <col min="12036" max="12036" width="36.7109375" style="10" customWidth="1"/>
    <col min="12037" max="12039" width="6.7109375" style="10" customWidth="1"/>
    <col min="12040" max="12041" width="8.28515625" style="10" customWidth="1"/>
    <col min="12042" max="12043" width="10.28515625" style="10" customWidth="1"/>
    <col min="12044" max="12044" width="15.7109375" style="10" customWidth="1"/>
    <col min="12045" max="12288" width="8.85546875" style="10"/>
    <col min="12289" max="12289" width="4.28515625" style="10" customWidth="1"/>
    <col min="12290" max="12291" width="9.28515625" style="10" customWidth="1"/>
    <col min="12292" max="12292" width="36.7109375" style="10" customWidth="1"/>
    <col min="12293" max="12295" width="6.7109375" style="10" customWidth="1"/>
    <col min="12296" max="12297" width="8.28515625" style="10" customWidth="1"/>
    <col min="12298" max="12299" width="10.28515625" style="10" customWidth="1"/>
    <col min="12300" max="12300" width="15.7109375" style="10" customWidth="1"/>
    <col min="12301" max="12544" width="8.85546875" style="10"/>
    <col min="12545" max="12545" width="4.28515625" style="10" customWidth="1"/>
    <col min="12546" max="12547" width="9.28515625" style="10" customWidth="1"/>
    <col min="12548" max="12548" width="36.7109375" style="10" customWidth="1"/>
    <col min="12549" max="12551" width="6.7109375" style="10" customWidth="1"/>
    <col min="12552" max="12553" width="8.28515625" style="10" customWidth="1"/>
    <col min="12554" max="12555" width="10.28515625" style="10" customWidth="1"/>
    <col min="12556" max="12556" width="15.7109375" style="10" customWidth="1"/>
    <col min="12557" max="12800" width="8.85546875" style="10"/>
    <col min="12801" max="12801" width="4.28515625" style="10" customWidth="1"/>
    <col min="12802" max="12803" width="9.28515625" style="10" customWidth="1"/>
    <col min="12804" max="12804" width="36.7109375" style="10" customWidth="1"/>
    <col min="12805" max="12807" width="6.7109375" style="10" customWidth="1"/>
    <col min="12808" max="12809" width="8.28515625" style="10" customWidth="1"/>
    <col min="12810" max="12811" width="10.28515625" style="10" customWidth="1"/>
    <col min="12812" max="12812" width="15.7109375" style="10" customWidth="1"/>
    <col min="12813" max="13056" width="8.85546875" style="10"/>
    <col min="13057" max="13057" width="4.28515625" style="10" customWidth="1"/>
    <col min="13058" max="13059" width="9.28515625" style="10" customWidth="1"/>
    <col min="13060" max="13060" width="36.7109375" style="10" customWidth="1"/>
    <col min="13061" max="13063" width="6.7109375" style="10" customWidth="1"/>
    <col min="13064" max="13065" width="8.28515625" style="10" customWidth="1"/>
    <col min="13066" max="13067" width="10.28515625" style="10" customWidth="1"/>
    <col min="13068" max="13068" width="15.7109375" style="10" customWidth="1"/>
    <col min="13069" max="13312" width="8.85546875" style="10"/>
    <col min="13313" max="13313" width="4.28515625" style="10" customWidth="1"/>
    <col min="13314" max="13315" width="9.28515625" style="10" customWidth="1"/>
    <col min="13316" max="13316" width="36.7109375" style="10" customWidth="1"/>
    <col min="13317" max="13319" width="6.7109375" style="10" customWidth="1"/>
    <col min="13320" max="13321" width="8.28515625" style="10" customWidth="1"/>
    <col min="13322" max="13323" width="10.28515625" style="10" customWidth="1"/>
    <col min="13324" max="13324" width="15.7109375" style="10" customWidth="1"/>
    <col min="13325" max="13568" width="8.85546875" style="10"/>
    <col min="13569" max="13569" width="4.28515625" style="10" customWidth="1"/>
    <col min="13570" max="13571" width="9.28515625" style="10" customWidth="1"/>
    <col min="13572" max="13572" width="36.7109375" style="10" customWidth="1"/>
    <col min="13573" max="13575" width="6.7109375" style="10" customWidth="1"/>
    <col min="13576" max="13577" width="8.28515625" style="10" customWidth="1"/>
    <col min="13578" max="13579" width="10.28515625" style="10" customWidth="1"/>
    <col min="13580" max="13580" width="15.7109375" style="10" customWidth="1"/>
    <col min="13581" max="13824" width="8.85546875" style="10"/>
    <col min="13825" max="13825" width="4.28515625" style="10" customWidth="1"/>
    <col min="13826" max="13827" width="9.28515625" style="10" customWidth="1"/>
    <col min="13828" max="13828" width="36.7109375" style="10" customWidth="1"/>
    <col min="13829" max="13831" width="6.7109375" style="10" customWidth="1"/>
    <col min="13832" max="13833" width="8.28515625" style="10" customWidth="1"/>
    <col min="13834" max="13835" width="10.28515625" style="10" customWidth="1"/>
    <col min="13836" max="13836" width="15.7109375" style="10" customWidth="1"/>
    <col min="13837" max="14080" width="8.85546875" style="10"/>
    <col min="14081" max="14081" width="4.28515625" style="10" customWidth="1"/>
    <col min="14082" max="14083" width="9.28515625" style="10" customWidth="1"/>
    <col min="14084" max="14084" width="36.7109375" style="10" customWidth="1"/>
    <col min="14085" max="14087" width="6.7109375" style="10" customWidth="1"/>
    <col min="14088" max="14089" width="8.28515625" style="10" customWidth="1"/>
    <col min="14090" max="14091" width="10.28515625" style="10" customWidth="1"/>
    <col min="14092" max="14092" width="15.7109375" style="10" customWidth="1"/>
    <col min="14093" max="14336" width="8.85546875" style="10"/>
    <col min="14337" max="14337" width="4.28515625" style="10" customWidth="1"/>
    <col min="14338" max="14339" width="9.28515625" style="10" customWidth="1"/>
    <col min="14340" max="14340" width="36.7109375" style="10" customWidth="1"/>
    <col min="14341" max="14343" width="6.7109375" style="10" customWidth="1"/>
    <col min="14344" max="14345" width="8.28515625" style="10" customWidth="1"/>
    <col min="14346" max="14347" width="10.28515625" style="10" customWidth="1"/>
    <col min="14348" max="14348" width="15.7109375" style="10" customWidth="1"/>
    <col min="14349" max="14592" width="8.85546875" style="10"/>
    <col min="14593" max="14593" width="4.28515625" style="10" customWidth="1"/>
    <col min="14594" max="14595" width="9.28515625" style="10" customWidth="1"/>
    <col min="14596" max="14596" width="36.7109375" style="10" customWidth="1"/>
    <col min="14597" max="14599" width="6.7109375" style="10" customWidth="1"/>
    <col min="14600" max="14601" width="8.28515625" style="10" customWidth="1"/>
    <col min="14602" max="14603" width="10.28515625" style="10" customWidth="1"/>
    <col min="14604" max="14604" width="15.7109375" style="10" customWidth="1"/>
    <col min="14605" max="14848" width="8.85546875" style="10"/>
    <col min="14849" max="14849" width="4.28515625" style="10" customWidth="1"/>
    <col min="14850" max="14851" width="9.28515625" style="10" customWidth="1"/>
    <col min="14852" max="14852" width="36.7109375" style="10" customWidth="1"/>
    <col min="14853" max="14855" width="6.7109375" style="10" customWidth="1"/>
    <col min="14856" max="14857" width="8.28515625" style="10" customWidth="1"/>
    <col min="14858" max="14859" width="10.28515625" style="10" customWidth="1"/>
    <col min="14860" max="14860" width="15.7109375" style="10" customWidth="1"/>
    <col min="14861" max="15104" width="8.85546875" style="10"/>
    <col min="15105" max="15105" width="4.28515625" style="10" customWidth="1"/>
    <col min="15106" max="15107" width="9.28515625" style="10" customWidth="1"/>
    <col min="15108" max="15108" width="36.7109375" style="10" customWidth="1"/>
    <col min="15109" max="15111" width="6.7109375" style="10" customWidth="1"/>
    <col min="15112" max="15113" width="8.28515625" style="10" customWidth="1"/>
    <col min="15114" max="15115" width="10.28515625" style="10" customWidth="1"/>
    <col min="15116" max="15116" width="15.7109375" style="10" customWidth="1"/>
    <col min="15117" max="15360" width="8.85546875" style="10"/>
    <col min="15361" max="15361" width="4.28515625" style="10" customWidth="1"/>
    <col min="15362" max="15363" width="9.28515625" style="10" customWidth="1"/>
    <col min="15364" max="15364" width="36.7109375" style="10" customWidth="1"/>
    <col min="15365" max="15367" width="6.7109375" style="10" customWidth="1"/>
    <col min="15368" max="15369" width="8.28515625" style="10" customWidth="1"/>
    <col min="15370" max="15371" width="10.28515625" style="10" customWidth="1"/>
    <col min="15372" max="15372" width="15.7109375" style="10" customWidth="1"/>
    <col min="15373" max="15616" width="8.85546875" style="10"/>
    <col min="15617" max="15617" width="4.28515625" style="10" customWidth="1"/>
    <col min="15618" max="15619" width="9.28515625" style="10" customWidth="1"/>
    <col min="15620" max="15620" width="36.7109375" style="10" customWidth="1"/>
    <col min="15621" max="15623" width="6.7109375" style="10" customWidth="1"/>
    <col min="15624" max="15625" width="8.28515625" style="10" customWidth="1"/>
    <col min="15626" max="15627" width="10.28515625" style="10" customWidth="1"/>
    <col min="15628" max="15628" width="15.7109375" style="10" customWidth="1"/>
    <col min="15629" max="15872" width="8.85546875" style="10"/>
    <col min="15873" max="15873" width="4.28515625" style="10" customWidth="1"/>
    <col min="15874" max="15875" width="9.28515625" style="10" customWidth="1"/>
    <col min="15876" max="15876" width="36.7109375" style="10" customWidth="1"/>
    <col min="15877" max="15879" width="6.7109375" style="10" customWidth="1"/>
    <col min="15880" max="15881" width="8.28515625" style="10" customWidth="1"/>
    <col min="15882" max="15883" width="10.28515625" style="10" customWidth="1"/>
    <col min="15884" max="15884" width="15.7109375" style="10" customWidth="1"/>
    <col min="15885" max="16128" width="8.85546875" style="10"/>
    <col min="16129" max="16129" width="4.28515625" style="10" customWidth="1"/>
    <col min="16130" max="16131" width="9.28515625" style="10" customWidth="1"/>
    <col min="16132" max="16132" width="36.7109375" style="10" customWidth="1"/>
    <col min="16133" max="16135" width="6.7109375" style="10" customWidth="1"/>
    <col min="16136" max="16137" width="8.28515625" style="10" customWidth="1"/>
    <col min="16138" max="16139" width="10.28515625" style="10" customWidth="1"/>
    <col min="16140" max="16140" width="15.7109375" style="10" customWidth="1"/>
    <col min="16141" max="16384" width="8.85546875" style="10"/>
  </cols>
  <sheetData>
    <row r="1" spans="1:11" s="8" customFormat="1" ht="38.25">
      <c r="A1" s="5" t="s">
        <v>6</v>
      </c>
      <c r="B1" s="6" t="s">
        <v>7</v>
      </c>
      <c r="C1" s="6" t="s">
        <v>8</v>
      </c>
      <c r="D1" s="6" t="s">
        <v>9</v>
      </c>
      <c r="E1" s="7" t="s">
        <v>10</v>
      </c>
      <c r="F1" s="6" t="s">
        <v>11</v>
      </c>
      <c r="G1" s="6" t="s">
        <v>12</v>
      </c>
      <c r="H1" s="7" t="s">
        <v>23</v>
      </c>
      <c r="I1" s="7" t="s">
        <v>24</v>
      </c>
      <c r="J1" s="7" t="s">
        <v>15</v>
      </c>
      <c r="K1" s="7" t="s">
        <v>16</v>
      </c>
    </row>
    <row r="2" spans="1:11" ht="76.5">
      <c r="A2" s="9">
        <v>1</v>
      </c>
      <c r="B2" s="17" t="s">
        <v>231</v>
      </c>
      <c r="C2" s="11" t="s">
        <v>232</v>
      </c>
      <c r="D2" s="12" t="s">
        <v>233</v>
      </c>
      <c r="E2" s="13">
        <v>6</v>
      </c>
      <c r="F2" s="10" t="s">
        <v>18</v>
      </c>
      <c r="G2" s="11"/>
      <c r="H2" s="15"/>
      <c r="J2" s="13">
        <f>ROUND(E2*H2, 0)</f>
        <v>0</v>
      </c>
      <c r="K2" s="13">
        <f>ROUND(E2*I2, 0)</f>
        <v>0</v>
      </c>
    </row>
    <row r="3" spans="1:11" ht="76.5">
      <c r="D3" s="12" t="s">
        <v>234</v>
      </c>
    </row>
    <row r="4" spans="1:11" s="14" customFormat="1">
      <c r="A4" s="5"/>
      <c r="B4" s="6"/>
      <c r="C4" s="6"/>
      <c r="D4" s="6" t="s">
        <v>17</v>
      </c>
      <c r="E4" s="7"/>
      <c r="F4" s="6"/>
      <c r="G4" s="6"/>
      <c r="H4" s="7"/>
      <c r="I4" s="7"/>
      <c r="J4" s="7">
        <f>ROUND(SUM(J2:J3),0)</f>
        <v>0</v>
      </c>
      <c r="K4" s="7">
        <f>ROUND(SUM(K2:K3),0)</f>
        <v>0</v>
      </c>
    </row>
  </sheetData>
  <pageMargins left="0.2361111111111111" right="0.2361111111111111" top="0.69444444444444442" bottom="0.69444444444444442" header="0.41666666666666669" footer="0.41666666666666669"/>
  <pageSetup paperSize="9" firstPageNumber="4294963191" orientation="portrait" useFirstPageNumber="1" r:id="rId1"/>
  <headerFooter>
    <oddHeader>&amp;L&amp;"Times New Roman CE,bold"&amp;10 Általános épületgépészeti szerelés</oddHead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selection activeCell="G2" sqref="G2:I17"/>
    </sheetView>
  </sheetViews>
  <sheetFormatPr defaultColWidth="8.85546875" defaultRowHeight="12.75"/>
  <cols>
    <col min="1" max="1" width="4.28515625" style="9" customWidth="1"/>
    <col min="2" max="3" width="9.28515625" style="10" customWidth="1"/>
    <col min="4" max="4" width="36.7109375" style="10" customWidth="1"/>
    <col min="5" max="5" width="6.7109375" style="13" customWidth="1"/>
    <col min="6" max="7" width="6.7109375" style="10" customWidth="1"/>
    <col min="8" max="9" width="8.28515625" style="13" customWidth="1"/>
    <col min="10" max="11" width="10.28515625" style="13" customWidth="1"/>
    <col min="12" max="12" width="15.7109375" style="10" customWidth="1"/>
    <col min="13" max="256" width="8.85546875" style="10"/>
    <col min="257" max="257" width="4.28515625" style="10" customWidth="1"/>
    <col min="258" max="259" width="9.28515625" style="10" customWidth="1"/>
    <col min="260" max="260" width="36.7109375" style="10" customWidth="1"/>
    <col min="261" max="263" width="6.7109375" style="10" customWidth="1"/>
    <col min="264" max="265" width="8.28515625" style="10" customWidth="1"/>
    <col min="266" max="267" width="10.28515625" style="10" customWidth="1"/>
    <col min="268" max="268" width="15.7109375" style="10" customWidth="1"/>
    <col min="269" max="512" width="8.85546875" style="10"/>
    <col min="513" max="513" width="4.28515625" style="10" customWidth="1"/>
    <col min="514" max="515" width="9.28515625" style="10" customWidth="1"/>
    <col min="516" max="516" width="36.7109375" style="10" customWidth="1"/>
    <col min="517" max="519" width="6.7109375" style="10" customWidth="1"/>
    <col min="520" max="521" width="8.28515625" style="10" customWidth="1"/>
    <col min="522" max="523" width="10.28515625" style="10" customWidth="1"/>
    <col min="524" max="524" width="15.7109375" style="10" customWidth="1"/>
    <col min="525" max="768" width="8.85546875" style="10"/>
    <col min="769" max="769" width="4.28515625" style="10" customWidth="1"/>
    <col min="770" max="771" width="9.28515625" style="10" customWidth="1"/>
    <col min="772" max="772" width="36.7109375" style="10" customWidth="1"/>
    <col min="773" max="775" width="6.7109375" style="10" customWidth="1"/>
    <col min="776" max="777" width="8.28515625" style="10" customWidth="1"/>
    <col min="778" max="779" width="10.28515625" style="10" customWidth="1"/>
    <col min="780" max="780" width="15.7109375" style="10" customWidth="1"/>
    <col min="781" max="1024" width="8.85546875" style="10"/>
    <col min="1025" max="1025" width="4.28515625" style="10" customWidth="1"/>
    <col min="1026" max="1027" width="9.28515625" style="10" customWidth="1"/>
    <col min="1028" max="1028" width="36.7109375" style="10" customWidth="1"/>
    <col min="1029" max="1031" width="6.7109375" style="10" customWidth="1"/>
    <col min="1032" max="1033" width="8.28515625" style="10" customWidth="1"/>
    <col min="1034" max="1035" width="10.28515625" style="10" customWidth="1"/>
    <col min="1036" max="1036" width="15.7109375" style="10" customWidth="1"/>
    <col min="1037" max="1280" width="8.85546875" style="10"/>
    <col min="1281" max="1281" width="4.28515625" style="10" customWidth="1"/>
    <col min="1282" max="1283" width="9.28515625" style="10" customWidth="1"/>
    <col min="1284" max="1284" width="36.7109375" style="10" customWidth="1"/>
    <col min="1285" max="1287" width="6.7109375" style="10" customWidth="1"/>
    <col min="1288" max="1289" width="8.28515625" style="10" customWidth="1"/>
    <col min="1290" max="1291" width="10.28515625" style="10" customWidth="1"/>
    <col min="1292" max="1292" width="15.7109375" style="10" customWidth="1"/>
    <col min="1293" max="1536" width="8.85546875" style="10"/>
    <col min="1537" max="1537" width="4.28515625" style="10" customWidth="1"/>
    <col min="1538" max="1539" width="9.28515625" style="10" customWidth="1"/>
    <col min="1540" max="1540" width="36.7109375" style="10" customWidth="1"/>
    <col min="1541" max="1543" width="6.7109375" style="10" customWidth="1"/>
    <col min="1544" max="1545" width="8.28515625" style="10" customWidth="1"/>
    <col min="1546" max="1547" width="10.28515625" style="10" customWidth="1"/>
    <col min="1548" max="1548" width="15.7109375" style="10" customWidth="1"/>
    <col min="1549" max="1792" width="8.85546875" style="10"/>
    <col min="1793" max="1793" width="4.28515625" style="10" customWidth="1"/>
    <col min="1794" max="1795" width="9.28515625" style="10" customWidth="1"/>
    <col min="1796" max="1796" width="36.7109375" style="10" customWidth="1"/>
    <col min="1797" max="1799" width="6.7109375" style="10" customWidth="1"/>
    <col min="1800" max="1801" width="8.28515625" style="10" customWidth="1"/>
    <col min="1802" max="1803" width="10.28515625" style="10" customWidth="1"/>
    <col min="1804" max="1804" width="15.7109375" style="10" customWidth="1"/>
    <col min="1805" max="2048" width="8.85546875" style="10"/>
    <col min="2049" max="2049" width="4.28515625" style="10" customWidth="1"/>
    <col min="2050" max="2051" width="9.28515625" style="10" customWidth="1"/>
    <col min="2052" max="2052" width="36.7109375" style="10" customWidth="1"/>
    <col min="2053" max="2055" width="6.7109375" style="10" customWidth="1"/>
    <col min="2056" max="2057" width="8.28515625" style="10" customWidth="1"/>
    <col min="2058" max="2059" width="10.28515625" style="10" customWidth="1"/>
    <col min="2060" max="2060" width="15.7109375" style="10" customWidth="1"/>
    <col min="2061" max="2304" width="8.85546875" style="10"/>
    <col min="2305" max="2305" width="4.28515625" style="10" customWidth="1"/>
    <col min="2306" max="2307" width="9.28515625" style="10" customWidth="1"/>
    <col min="2308" max="2308" width="36.7109375" style="10" customWidth="1"/>
    <col min="2309" max="2311" width="6.7109375" style="10" customWidth="1"/>
    <col min="2312" max="2313" width="8.28515625" style="10" customWidth="1"/>
    <col min="2314" max="2315" width="10.28515625" style="10" customWidth="1"/>
    <col min="2316" max="2316" width="15.7109375" style="10" customWidth="1"/>
    <col min="2317" max="2560" width="8.85546875" style="10"/>
    <col min="2561" max="2561" width="4.28515625" style="10" customWidth="1"/>
    <col min="2562" max="2563" width="9.28515625" style="10" customWidth="1"/>
    <col min="2564" max="2564" width="36.7109375" style="10" customWidth="1"/>
    <col min="2565" max="2567" width="6.7109375" style="10" customWidth="1"/>
    <col min="2568" max="2569" width="8.28515625" style="10" customWidth="1"/>
    <col min="2570" max="2571" width="10.28515625" style="10" customWidth="1"/>
    <col min="2572" max="2572" width="15.7109375" style="10" customWidth="1"/>
    <col min="2573" max="2816" width="8.85546875" style="10"/>
    <col min="2817" max="2817" width="4.28515625" style="10" customWidth="1"/>
    <col min="2818" max="2819" width="9.28515625" style="10" customWidth="1"/>
    <col min="2820" max="2820" width="36.7109375" style="10" customWidth="1"/>
    <col min="2821" max="2823" width="6.7109375" style="10" customWidth="1"/>
    <col min="2824" max="2825" width="8.28515625" style="10" customWidth="1"/>
    <col min="2826" max="2827" width="10.28515625" style="10" customWidth="1"/>
    <col min="2828" max="2828" width="15.7109375" style="10" customWidth="1"/>
    <col min="2829" max="3072" width="8.85546875" style="10"/>
    <col min="3073" max="3073" width="4.28515625" style="10" customWidth="1"/>
    <col min="3074" max="3075" width="9.28515625" style="10" customWidth="1"/>
    <col min="3076" max="3076" width="36.7109375" style="10" customWidth="1"/>
    <col min="3077" max="3079" width="6.7109375" style="10" customWidth="1"/>
    <col min="3080" max="3081" width="8.28515625" style="10" customWidth="1"/>
    <col min="3082" max="3083" width="10.28515625" style="10" customWidth="1"/>
    <col min="3084" max="3084" width="15.7109375" style="10" customWidth="1"/>
    <col min="3085" max="3328" width="8.85546875" style="10"/>
    <col min="3329" max="3329" width="4.28515625" style="10" customWidth="1"/>
    <col min="3330" max="3331" width="9.28515625" style="10" customWidth="1"/>
    <col min="3332" max="3332" width="36.7109375" style="10" customWidth="1"/>
    <col min="3333" max="3335" width="6.7109375" style="10" customWidth="1"/>
    <col min="3336" max="3337" width="8.28515625" style="10" customWidth="1"/>
    <col min="3338" max="3339" width="10.28515625" style="10" customWidth="1"/>
    <col min="3340" max="3340" width="15.7109375" style="10" customWidth="1"/>
    <col min="3341" max="3584" width="8.85546875" style="10"/>
    <col min="3585" max="3585" width="4.28515625" style="10" customWidth="1"/>
    <col min="3586" max="3587" width="9.28515625" style="10" customWidth="1"/>
    <col min="3588" max="3588" width="36.7109375" style="10" customWidth="1"/>
    <col min="3589" max="3591" width="6.7109375" style="10" customWidth="1"/>
    <col min="3592" max="3593" width="8.28515625" style="10" customWidth="1"/>
    <col min="3594" max="3595" width="10.28515625" style="10" customWidth="1"/>
    <col min="3596" max="3596" width="15.7109375" style="10" customWidth="1"/>
    <col min="3597" max="3840" width="8.85546875" style="10"/>
    <col min="3841" max="3841" width="4.28515625" style="10" customWidth="1"/>
    <col min="3842" max="3843" width="9.28515625" style="10" customWidth="1"/>
    <col min="3844" max="3844" width="36.7109375" style="10" customWidth="1"/>
    <col min="3845" max="3847" width="6.7109375" style="10" customWidth="1"/>
    <col min="3848" max="3849" width="8.28515625" style="10" customWidth="1"/>
    <col min="3850" max="3851" width="10.28515625" style="10" customWidth="1"/>
    <col min="3852" max="3852" width="15.7109375" style="10" customWidth="1"/>
    <col min="3853" max="4096" width="8.85546875" style="10"/>
    <col min="4097" max="4097" width="4.28515625" style="10" customWidth="1"/>
    <col min="4098" max="4099" width="9.28515625" style="10" customWidth="1"/>
    <col min="4100" max="4100" width="36.7109375" style="10" customWidth="1"/>
    <col min="4101" max="4103" width="6.7109375" style="10" customWidth="1"/>
    <col min="4104" max="4105" width="8.28515625" style="10" customWidth="1"/>
    <col min="4106" max="4107" width="10.28515625" style="10" customWidth="1"/>
    <col min="4108" max="4108" width="15.7109375" style="10" customWidth="1"/>
    <col min="4109" max="4352" width="8.85546875" style="10"/>
    <col min="4353" max="4353" width="4.28515625" style="10" customWidth="1"/>
    <col min="4354" max="4355" width="9.28515625" style="10" customWidth="1"/>
    <col min="4356" max="4356" width="36.7109375" style="10" customWidth="1"/>
    <col min="4357" max="4359" width="6.7109375" style="10" customWidth="1"/>
    <col min="4360" max="4361" width="8.28515625" style="10" customWidth="1"/>
    <col min="4362" max="4363" width="10.28515625" style="10" customWidth="1"/>
    <col min="4364" max="4364" width="15.7109375" style="10" customWidth="1"/>
    <col min="4365" max="4608" width="8.85546875" style="10"/>
    <col min="4609" max="4609" width="4.28515625" style="10" customWidth="1"/>
    <col min="4610" max="4611" width="9.28515625" style="10" customWidth="1"/>
    <col min="4612" max="4612" width="36.7109375" style="10" customWidth="1"/>
    <col min="4613" max="4615" width="6.7109375" style="10" customWidth="1"/>
    <col min="4616" max="4617" width="8.28515625" style="10" customWidth="1"/>
    <col min="4618" max="4619" width="10.28515625" style="10" customWidth="1"/>
    <col min="4620" max="4620" width="15.7109375" style="10" customWidth="1"/>
    <col min="4621" max="4864" width="8.85546875" style="10"/>
    <col min="4865" max="4865" width="4.28515625" style="10" customWidth="1"/>
    <col min="4866" max="4867" width="9.28515625" style="10" customWidth="1"/>
    <col min="4868" max="4868" width="36.7109375" style="10" customWidth="1"/>
    <col min="4869" max="4871" width="6.7109375" style="10" customWidth="1"/>
    <col min="4872" max="4873" width="8.28515625" style="10" customWidth="1"/>
    <col min="4874" max="4875" width="10.28515625" style="10" customWidth="1"/>
    <col min="4876" max="4876" width="15.7109375" style="10" customWidth="1"/>
    <col min="4877" max="5120" width="8.85546875" style="10"/>
    <col min="5121" max="5121" width="4.28515625" style="10" customWidth="1"/>
    <col min="5122" max="5123" width="9.28515625" style="10" customWidth="1"/>
    <col min="5124" max="5124" width="36.7109375" style="10" customWidth="1"/>
    <col min="5125" max="5127" width="6.7109375" style="10" customWidth="1"/>
    <col min="5128" max="5129" width="8.28515625" style="10" customWidth="1"/>
    <col min="5130" max="5131" width="10.28515625" style="10" customWidth="1"/>
    <col min="5132" max="5132" width="15.7109375" style="10" customWidth="1"/>
    <col min="5133" max="5376" width="8.85546875" style="10"/>
    <col min="5377" max="5377" width="4.28515625" style="10" customWidth="1"/>
    <col min="5378" max="5379" width="9.28515625" style="10" customWidth="1"/>
    <col min="5380" max="5380" width="36.7109375" style="10" customWidth="1"/>
    <col min="5381" max="5383" width="6.7109375" style="10" customWidth="1"/>
    <col min="5384" max="5385" width="8.28515625" style="10" customWidth="1"/>
    <col min="5386" max="5387" width="10.28515625" style="10" customWidth="1"/>
    <col min="5388" max="5388" width="15.7109375" style="10" customWidth="1"/>
    <col min="5389" max="5632" width="8.85546875" style="10"/>
    <col min="5633" max="5633" width="4.28515625" style="10" customWidth="1"/>
    <col min="5634" max="5635" width="9.28515625" style="10" customWidth="1"/>
    <col min="5636" max="5636" width="36.7109375" style="10" customWidth="1"/>
    <col min="5637" max="5639" width="6.7109375" style="10" customWidth="1"/>
    <col min="5640" max="5641" width="8.28515625" style="10" customWidth="1"/>
    <col min="5642" max="5643" width="10.28515625" style="10" customWidth="1"/>
    <col min="5644" max="5644" width="15.7109375" style="10" customWidth="1"/>
    <col min="5645" max="5888" width="8.85546875" style="10"/>
    <col min="5889" max="5889" width="4.28515625" style="10" customWidth="1"/>
    <col min="5890" max="5891" width="9.28515625" style="10" customWidth="1"/>
    <col min="5892" max="5892" width="36.7109375" style="10" customWidth="1"/>
    <col min="5893" max="5895" width="6.7109375" style="10" customWidth="1"/>
    <col min="5896" max="5897" width="8.28515625" style="10" customWidth="1"/>
    <col min="5898" max="5899" width="10.28515625" style="10" customWidth="1"/>
    <col min="5900" max="5900" width="15.7109375" style="10" customWidth="1"/>
    <col min="5901" max="6144" width="8.85546875" style="10"/>
    <col min="6145" max="6145" width="4.28515625" style="10" customWidth="1"/>
    <col min="6146" max="6147" width="9.28515625" style="10" customWidth="1"/>
    <col min="6148" max="6148" width="36.7109375" style="10" customWidth="1"/>
    <col min="6149" max="6151" width="6.7109375" style="10" customWidth="1"/>
    <col min="6152" max="6153" width="8.28515625" style="10" customWidth="1"/>
    <col min="6154" max="6155" width="10.28515625" style="10" customWidth="1"/>
    <col min="6156" max="6156" width="15.7109375" style="10" customWidth="1"/>
    <col min="6157" max="6400" width="8.85546875" style="10"/>
    <col min="6401" max="6401" width="4.28515625" style="10" customWidth="1"/>
    <col min="6402" max="6403" width="9.28515625" style="10" customWidth="1"/>
    <col min="6404" max="6404" width="36.7109375" style="10" customWidth="1"/>
    <col min="6405" max="6407" width="6.7109375" style="10" customWidth="1"/>
    <col min="6408" max="6409" width="8.28515625" style="10" customWidth="1"/>
    <col min="6410" max="6411" width="10.28515625" style="10" customWidth="1"/>
    <col min="6412" max="6412" width="15.7109375" style="10" customWidth="1"/>
    <col min="6413" max="6656" width="8.85546875" style="10"/>
    <col min="6657" max="6657" width="4.28515625" style="10" customWidth="1"/>
    <col min="6658" max="6659" width="9.28515625" style="10" customWidth="1"/>
    <col min="6660" max="6660" width="36.7109375" style="10" customWidth="1"/>
    <col min="6661" max="6663" width="6.7109375" style="10" customWidth="1"/>
    <col min="6664" max="6665" width="8.28515625" style="10" customWidth="1"/>
    <col min="6666" max="6667" width="10.28515625" style="10" customWidth="1"/>
    <col min="6668" max="6668" width="15.7109375" style="10" customWidth="1"/>
    <col min="6669" max="6912" width="8.85546875" style="10"/>
    <col min="6913" max="6913" width="4.28515625" style="10" customWidth="1"/>
    <col min="6914" max="6915" width="9.28515625" style="10" customWidth="1"/>
    <col min="6916" max="6916" width="36.7109375" style="10" customWidth="1"/>
    <col min="6917" max="6919" width="6.7109375" style="10" customWidth="1"/>
    <col min="6920" max="6921" width="8.28515625" style="10" customWidth="1"/>
    <col min="6922" max="6923" width="10.28515625" style="10" customWidth="1"/>
    <col min="6924" max="6924" width="15.7109375" style="10" customWidth="1"/>
    <col min="6925" max="7168" width="8.85546875" style="10"/>
    <col min="7169" max="7169" width="4.28515625" style="10" customWidth="1"/>
    <col min="7170" max="7171" width="9.28515625" style="10" customWidth="1"/>
    <col min="7172" max="7172" width="36.7109375" style="10" customWidth="1"/>
    <col min="7173" max="7175" width="6.7109375" style="10" customWidth="1"/>
    <col min="7176" max="7177" width="8.28515625" style="10" customWidth="1"/>
    <col min="7178" max="7179" width="10.28515625" style="10" customWidth="1"/>
    <col min="7180" max="7180" width="15.7109375" style="10" customWidth="1"/>
    <col min="7181" max="7424" width="8.85546875" style="10"/>
    <col min="7425" max="7425" width="4.28515625" style="10" customWidth="1"/>
    <col min="7426" max="7427" width="9.28515625" style="10" customWidth="1"/>
    <col min="7428" max="7428" width="36.7109375" style="10" customWidth="1"/>
    <col min="7429" max="7431" width="6.7109375" style="10" customWidth="1"/>
    <col min="7432" max="7433" width="8.28515625" style="10" customWidth="1"/>
    <col min="7434" max="7435" width="10.28515625" style="10" customWidth="1"/>
    <col min="7436" max="7436" width="15.7109375" style="10" customWidth="1"/>
    <col min="7437" max="7680" width="8.85546875" style="10"/>
    <col min="7681" max="7681" width="4.28515625" style="10" customWidth="1"/>
    <col min="7682" max="7683" width="9.28515625" style="10" customWidth="1"/>
    <col min="7684" max="7684" width="36.7109375" style="10" customWidth="1"/>
    <col min="7685" max="7687" width="6.7109375" style="10" customWidth="1"/>
    <col min="7688" max="7689" width="8.28515625" style="10" customWidth="1"/>
    <col min="7690" max="7691" width="10.28515625" style="10" customWidth="1"/>
    <col min="7692" max="7692" width="15.7109375" style="10" customWidth="1"/>
    <col min="7693" max="7936" width="8.85546875" style="10"/>
    <col min="7937" max="7937" width="4.28515625" style="10" customWidth="1"/>
    <col min="7938" max="7939" width="9.28515625" style="10" customWidth="1"/>
    <col min="7940" max="7940" width="36.7109375" style="10" customWidth="1"/>
    <col min="7941" max="7943" width="6.7109375" style="10" customWidth="1"/>
    <col min="7944" max="7945" width="8.28515625" style="10" customWidth="1"/>
    <col min="7946" max="7947" width="10.28515625" style="10" customWidth="1"/>
    <col min="7948" max="7948" width="15.7109375" style="10" customWidth="1"/>
    <col min="7949" max="8192" width="8.85546875" style="10"/>
    <col min="8193" max="8193" width="4.28515625" style="10" customWidth="1"/>
    <col min="8194" max="8195" width="9.28515625" style="10" customWidth="1"/>
    <col min="8196" max="8196" width="36.7109375" style="10" customWidth="1"/>
    <col min="8197" max="8199" width="6.7109375" style="10" customWidth="1"/>
    <col min="8200" max="8201" width="8.28515625" style="10" customWidth="1"/>
    <col min="8202" max="8203" width="10.28515625" style="10" customWidth="1"/>
    <col min="8204" max="8204" width="15.7109375" style="10" customWidth="1"/>
    <col min="8205" max="8448" width="8.85546875" style="10"/>
    <col min="8449" max="8449" width="4.28515625" style="10" customWidth="1"/>
    <col min="8450" max="8451" width="9.28515625" style="10" customWidth="1"/>
    <col min="8452" max="8452" width="36.7109375" style="10" customWidth="1"/>
    <col min="8453" max="8455" width="6.7109375" style="10" customWidth="1"/>
    <col min="8456" max="8457" width="8.28515625" style="10" customWidth="1"/>
    <col min="8458" max="8459" width="10.28515625" style="10" customWidth="1"/>
    <col min="8460" max="8460" width="15.7109375" style="10" customWidth="1"/>
    <col min="8461" max="8704" width="8.85546875" style="10"/>
    <col min="8705" max="8705" width="4.28515625" style="10" customWidth="1"/>
    <col min="8706" max="8707" width="9.28515625" style="10" customWidth="1"/>
    <col min="8708" max="8708" width="36.7109375" style="10" customWidth="1"/>
    <col min="8709" max="8711" width="6.7109375" style="10" customWidth="1"/>
    <col min="8712" max="8713" width="8.28515625" style="10" customWidth="1"/>
    <col min="8714" max="8715" width="10.28515625" style="10" customWidth="1"/>
    <col min="8716" max="8716" width="15.7109375" style="10" customWidth="1"/>
    <col min="8717" max="8960" width="8.85546875" style="10"/>
    <col min="8961" max="8961" width="4.28515625" style="10" customWidth="1"/>
    <col min="8962" max="8963" width="9.28515625" style="10" customWidth="1"/>
    <col min="8964" max="8964" width="36.7109375" style="10" customWidth="1"/>
    <col min="8965" max="8967" width="6.7109375" style="10" customWidth="1"/>
    <col min="8968" max="8969" width="8.28515625" style="10" customWidth="1"/>
    <col min="8970" max="8971" width="10.28515625" style="10" customWidth="1"/>
    <col min="8972" max="8972" width="15.7109375" style="10" customWidth="1"/>
    <col min="8973" max="9216" width="8.85546875" style="10"/>
    <col min="9217" max="9217" width="4.28515625" style="10" customWidth="1"/>
    <col min="9218" max="9219" width="9.28515625" style="10" customWidth="1"/>
    <col min="9220" max="9220" width="36.7109375" style="10" customWidth="1"/>
    <col min="9221" max="9223" width="6.7109375" style="10" customWidth="1"/>
    <col min="9224" max="9225" width="8.28515625" style="10" customWidth="1"/>
    <col min="9226" max="9227" width="10.28515625" style="10" customWidth="1"/>
    <col min="9228" max="9228" width="15.7109375" style="10" customWidth="1"/>
    <col min="9229" max="9472" width="8.85546875" style="10"/>
    <col min="9473" max="9473" width="4.28515625" style="10" customWidth="1"/>
    <col min="9474" max="9475" width="9.28515625" style="10" customWidth="1"/>
    <col min="9476" max="9476" width="36.7109375" style="10" customWidth="1"/>
    <col min="9477" max="9479" width="6.7109375" style="10" customWidth="1"/>
    <col min="9480" max="9481" width="8.28515625" style="10" customWidth="1"/>
    <col min="9482" max="9483" width="10.28515625" style="10" customWidth="1"/>
    <col min="9484" max="9484" width="15.7109375" style="10" customWidth="1"/>
    <col min="9485" max="9728" width="8.85546875" style="10"/>
    <col min="9729" max="9729" width="4.28515625" style="10" customWidth="1"/>
    <col min="9730" max="9731" width="9.28515625" style="10" customWidth="1"/>
    <col min="9732" max="9732" width="36.7109375" style="10" customWidth="1"/>
    <col min="9733" max="9735" width="6.7109375" style="10" customWidth="1"/>
    <col min="9736" max="9737" width="8.28515625" style="10" customWidth="1"/>
    <col min="9738" max="9739" width="10.28515625" style="10" customWidth="1"/>
    <col min="9740" max="9740" width="15.7109375" style="10" customWidth="1"/>
    <col min="9741" max="9984" width="8.85546875" style="10"/>
    <col min="9985" max="9985" width="4.28515625" style="10" customWidth="1"/>
    <col min="9986" max="9987" width="9.28515625" style="10" customWidth="1"/>
    <col min="9988" max="9988" width="36.7109375" style="10" customWidth="1"/>
    <col min="9989" max="9991" width="6.7109375" style="10" customWidth="1"/>
    <col min="9992" max="9993" width="8.28515625" style="10" customWidth="1"/>
    <col min="9994" max="9995" width="10.28515625" style="10" customWidth="1"/>
    <col min="9996" max="9996" width="15.7109375" style="10" customWidth="1"/>
    <col min="9997" max="10240" width="8.85546875" style="10"/>
    <col min="10241" max="10241" width="4.28515625" style="10" customWidth="1"/>
    <col min="10242" max="10243" width="9.28515625" style="10" customWidth="1"/>
    <col min="10244" max="10244" width="36.7109375" style="10" customWidth="1"/>
    <col min="10245" max="10247" width="6.7109375" style="10" customWidth="1"/>
    <col min="10248" max="10249" width="8.28515625" style="10" customWidth="1"/>
    <col min="10250" max="10251" width="10.28515625" style="10" customWidth="1"/>
    <col min="10252" max="10252" width="15.7109375" style="10" customWidth="1"/>
    <col min="10253" max="10496" width="8.85546875" style="10"/>
    <col min="10497" max="10497" width="4.28515625" style="10" customWidth="1"/>
    <col min="10498" max="10499" width="9.28515625" style="10" customWidth="1"/>
    <col min="10500" max="10500" width="36.7109375" style="10" customWidth="1"/>
    <col min="10501" max="10503" width="6.7109375" style="10" customWidth="1"/>
    <col min="10504" max="10505" width="8.28515625" style="10" customWidth="1"/>
    <col min="10506" max="10507" width="10.28515625" style="10" customWidth="1"/>
    <col min="10508" max="10508" width="15.7109375" style="10" customWidth="1"/>
    <col min="10509" max="10752" width="8.85546875" style="10"/>
    <col min="10753" max="10753" width="4.28515625" style="10" customWidth="1"/>
    <col min="10754" max="10755" width="9.28515625" style="10" customWidth="1"/>
    <col min="10756" max="10756" width="36.7109375" style="10" customWidth="1"/>
    <col min="10757" max="10759" width="6.7109375" style="10" customWidth="1"/>
    <col min="10760" max="10761" width="8.28515625" style="10" customWidth="1"/>
    <col min="10762" max="10763" width="10.28515625" style="10" customWidth="1"/>
    <col min="10764" max="10764" width="15.7109375" style="10" customWidth="1"/>
    <col min="10765" max="11008" width="8.85546875" style="10"/>
    <col min="11009" max="11009" width="4.28515625" style="10" customWidth="1"/>
    <col min="11010" max="11011" width="9.28515625" style="10" customWidth="1"/>
    <col min="11012" max="11012" width="36.7109375" style="10" customWidth="1"/>
    <col min="11013" max="11015" width="6.7109375" style="10" customWidth="1"/>
    <col min="11016" max="11017" width="8.28515625" style="10" customWidth="1"/>
    <col min="11018" max="11019" width="10.28515625" style="10" customWidth="1"/>
    <col min="11020" max="11020" width="15.7109375" style="10" customWidth="1"/>
    <col min="11021" max="11264" width="8.85546875" style="10"/>
    <col min="11265" max="11265" width="4.28515625" style="10" customWidth="1"/>
    <col min="11266" max="11267" width="9.28515625" style="10" customWidth="1"/>
    <col min="11268" max="11268" width="36.7109375" style="10" customWidth="1"/>
    <col min="11269" max="11271" width="6.7109375" style="10" customWidth="1"/>
    <col min="11272" max="11273" width="8.28515625" style="10" customWidth="1"/>
    <col min="11274" max="11275" width="10.28515625" style="10" customWidth="1"/>
    <col min="11276" max="11276" width="15.7109375" style="10" customWidth="1"/>
    <col min="11277" max="11520" width="8.85546875" style="10"/>
    <col min="11521" max="11521" width="4.28515625" style="10" customWidth="1"/>
    <col min="11522" max="11523" width="9.28515625" style="10" customWidth="1"/>
    <col min="11524" max="11524" width="36.7109375" style="10" customWidth="1"/>
    <col min="11525" max="11527" width="6.7109375" style="10" customWidth="1"/>
    <col min="11528" max="11529" width="8.28515625" style="10" customWidth="1"/>
    <col min="11530" max="11531" width="10.28515625" style="10" customWidth="1"/>
    <col min="11532" max="11532" width="15.7109375" style="10" customWidth="1"/>
    <col min="11533" max="11776" width="8.85546875" style="10"/>
    <col min="11777" max="11777" width="4.28515625" style="10" customWidth="1"/>
    <col min="11778" max="11779" width="9.28515625" style="10" customWidth="1"/>
    <col min="11780" max="11780" width="36.7109375" style="10" customWidth="1"/>
    <col min="11781" max="11783" width="6.7109375" style="10" customWidth="1"/>
    <col min="11784" max="11785" width="8.28515625" style="10" customWidth="1"/>
    <col min="11786" max="11787" width="10.28515625" style="10" customWidth="1"/>
    <col min="11788" max="11788" width="15.7109375" style="10" customWidth="1"/>
    <col min="11789" max="12032" width="8.85546875" style="10"/>
    <col min="12033" max="12033" width="4.28515625" style="10" customWidth="1"/>
    <col min="12034" max="12035" width="9.28515625" style="10" customWidth="1"/>
    <col min="12036" max="12036" width="36.7109375" style="10" customWidth="1"/>
    <col min="12037" max="12039" width="6.7109375" style="10" customWidth="1"/>
    <col min="12040" max="12041" width="8.28515625" style="10" customWidth="1"/>
    <col min="12042" max="12043" width="10.28515625" style="10" customWidth="1"/>
    <col min="12044" max="12044" width="15.7109375" style="10" customWidth="1"/>
    <col min="12045" max="12288" width="8.85546875" style="10"/>
    <col min="12289" max="12289" width="4.28515625" style="10" customWidth="1"/>
    <col min="12290" max="12291" width="9.28515625" style="10" customWidth="1"/>
    <col min="12292" max="12292" width="36.7109375" style="10" customWidth="1"/>
    <col min="12293" max="12295" width="6.7109375" style="10" customWidth="1"/>
    <col min="12296" max="12297" width="8.28515625" style="10" customWidth="1"/>
    <col min="12298" max="12299" width="10.28515625" style="10" customWidth="1"/>
    <col min="12300" max="12300" width="15.7109375" style="10" customWidth="1"/>
    <col min="12301" max="12544" width="8.85546875" style="10"/>
    <col min="12545" max="12545" width="4.28515625" style="10" customWidth="1"/>
    <col min="12546" max="12547" width="9.28515625" style="10" customWidth="1"/>
    <col min="12548" max="12548" width="36.7109375" style="10" customWidth="1"/>
    <col min="12549" max="12551" width="6.7109375" style="10" customWidth="1"/>
    <col min="12552" max="12553" width="8.28515625" style="10" customWidth="1"/>
    <col min="12554" max="12555" width="10.28515625" style="10" customWidth="1"/>
    <col min="12556" max="12556" width="15.7109375" style="10" customWidth="1"/>
    <col min="12557" max="12800" width="8.85546875" style="10"/>
    <col min="12801" max="12801" width="4.28515625" style="10" customWidth="1"/>
    <col min="12802" max="12803" width="9.28515625" style="10" customWidth="1"/>
    <col min="12804" max="12804" width="36.7109375" style="10" customWidth="1"/>
    <col min="12805" max="12807" width="6.7109375" style="10" customWidth="1"/>
    <col min="12808" max="12809" width="8.28515625" style="10" customWidth="1"/>
    <col min="12810" max="12811" width="10.28515625" style="10" customWidth="1"/>
    <col min="12812" max="12812" width="15.7109375" style="10" customWidth="1"/>
    <col min="12813" max="13056" width="8.85546875" style="10"/>
    <col min="13057" max="13057" width="4.28515625" style="10" customWidth="1"/>
    <col min="13058" max="13059" width="9.28515625" style="10" customWidth="1"/>
    <col min="13060" max="13060" width="36.7109375" style="10" customWidth="1"/>
    <col min="13061" max="13063" width="6.7109375" style="10" customWidth="1"/>
    <col min="13064" max="13065" width="8.28515625" style="10" customWidth="1"/>
    <col min="13066" max="13067" width="10.28515625" style="10" customWidth="1"/>
    <col min="13068" max="13068" width="15.7109375" style="10" customWidth="1"/>
    <col min="13069" max="13312" width="8.85546875" style="10"/>
    <col min="13313" max="13313" width="4.28515625" style="10" customWidth="1"/>
    <col min="13314" max="13315" width="9.28515625" style="10" customWidth="1"/>
    <col min="13316" max="13316" width="36.7109375" style="10" customWidth="1"/>
    <col min="13317" max="13319" width="6.7109375" style="10" customWidth="1"/>
    <col min="13320" max="13321" width="8.28515625" style="10" customWidth="1"/>
    <col min="13322" max="13323" width="10.28515625" style="10" customWidth="1"/>
    <col min="13324" max="13324" width="15.7109375" style="10" customWidth="1"/>
    <col min="13325" max="13568" width="8.85546875" style="10"/>
    <col min="13569" max="13569" width="4.28515625" style="10" customWidth="1"/>
    <col min="13570" max="13571" width="9.28515625" style="10" customWidth="1"/>
    <col min="13572" max="13572" width="36.7109375" style="10" customWidth="1"/>
    <col min="13573" max="13575" width="6.7109375" style="10" customWidth="1"/>
    <col min="13576" max="13577" width="8.28515625" style="10" customWidth="1"/>
    <col min="13578" max="13579" width="10.28515625" style="10" customWidth="1"/>
    <col min="13580" max="13580" width="15.7109375" style="10" customWidth="1"/>
    <col min="13581" max="13824" width="8.85546875" style="10"/>
    <col min="13825" max="13825" width="4.28515625" style="10" customWidth="1"/>
    <col min="13826" max="13827" width="9.28515625" style="10" customWidth="1"/>
    <col min="13828" max="13828" width="36.7109375" style="10" customWidth="1"/>
    <col min="13829" max="13831" width="6.7109375" style="10" customWidth="1"/>
    <col min="13832" max="13833" width="8.28515625" style="10" customWidth="1"/>
    <col min="13834" max="13835" width="10.28515625" style="10" customWidth="1"/>
    <col min="13836" max="13836" width="15.7109375" style="10" customWidth="1"/>
    <col min="13837" max="14080" width="8.85546875" style="10"/>
    <col min="14081" max="14081" width="4.28515625" style="10" customWidth="1"/>
    <col min="14082" max="14083" width="9.28515625" style="10" customWidth="1"/>
    <col min="14084" max="14084" width="36.7109375" style="10" customWidth="1"/>
    <col min="14085" max="14087" width="6.7109375" style="10" customWidth="1"/>
    <col min="14088" max="14089" width="8.28515625" style="10" customWidth="1"/>
    <col min="14090" max="14091" width="10.28515625" style="10" customWidth="1"/>
    <col min="14092" max="14092" width="15.7109375" style="10" customWidth="1"/>
    <col min="14093" max="14336" width="8.85546875" style="10"/>
    <col min="14337" max="14337" width="4.28515625" style="10" customWidth="1"/>
    <col min="14338" max="14339" width="9.28515625" style="10" customWidth="1"/>
    <col min="14340" max="14340" width="36.7109375" style="10" customWidth="1"/>
    <col min="14341" max="14343" width="6.7109375" style="10" customWidth="1"/>
    <col min="14344" max="14345" width="8.28515625" style="10" customWidth="1"/>
    <col min="14346" max="14347" width="10.28515625" style="10" customWidth="1"/>
    <col min="14348" max="14348" width="15.7109375" style="10" customWidth="1"/>
    <col min="14349" max="14592" width="8.85546875" style="10"/>
    <col min="14593" max="14593" width="4.28515625" style="10" customWidth="1"/>
    <col min="14594" max="14595" width="9.28515625" style="10" customWidth="1"/>
    <col min="14596" max="14596" width="36.7109375" style="10" customWidth="1"/>
    <col min="14597" max="14599" width="6.7109375" style="10" customWidth="1"/>
    <col min="14600" max="14601" width="8.28515625" style="10" customWidth="1"/>
    <col min="14602" max="14603" width="10.28515625" style="10" customWidth="1"/>
    <col min="14604" max="14604" width="15.7109375" style="10" customWidth="1"/>
    <col min="14605" max="14848" width="8.85546875" style="10"/>
    <col min="14849" max="14849" width="4.28515625" style="10" customWidth="1"/>
    <col min="14850" max="14851" width="9.28515625" style="10" customWidth="1"/>
    <col min="14852" max="14852" width="36.7109375" style="10" customWidth="1"/>
    <col min="14853" max="14855" width="6.7109375" style="10" customWidth="1"/>
    <col min="14856" max="14857" width="8.28515625" style="10" customWidth="1"/>
    <col min="14858" max="14859" width="10.28515625" style="10" customWidth="1"/>
    <col min="14860" max="14860" width="15.7109375" style="10" customWidth="1"/>
    <col min="14861" max="15104" width="8.85546875" style="10"/>
    <col min="15105" max="15105" width="4.28515625" style="10" customWidth="1"/>
    <col min="15106" max="15107" width="9.28515625" style="10" customWidth="1"/>
    <col min="15108" max="15108" width="36.7109375" style="10" customWidth="1"/>
    <col min="15109" max="15111" width="6.7109375" style="10" customWidth="1"/>
    <col min="15112" max="15113" width="8.28515625" style="10" customWidth="1"/>
    <col min="15114" max="15115" width="10.28515625" style="10" customWidth="1"/>
    <col min="15116" max="15116" width="15.7109375" style="10" customWidth="1"/>
    <col min="15117" max="15360" width="8.85546875" style="10"/>
    <col min="15361" max="15361" width="4.28515625" style="10" customWidth="1"/>
    <col min="15362" max="15363" width="9.28515625" style="10" customWidth="1"/>
    <col min="15364" max="15364" width="36.7109375" style="10" customWidth="1"/>
    <col min="15365" max="15367" width="6.7109375" style="10" customWidth="1"/>
    <col min="15368" max="15369" width="8.28515625" style="10" customWidth="1"/>
    <col min="15370" max="15371" width="10.28515625" style="10" customWidth="1"/>
    <col min="15372" max="15372" width="15.7109375" style="10" customWidth="1"/>
    <col min="15373" max="15616" width="8.85546875" style="10"/>
    <col min="15617" max="15617" width="4.28515625" style="10" customWidth="1"/>
    <col min="15618" max="15619" width="9.28515625" style="10" customWidth="1"/>
    <col min="15620" max="15620" width="36.7109375" style="10" customWidth="1"/>
    <col min="15621" max="15623" width="6.7109375" style="10" customWidth="1"/>
    <col min="15624" max="15625" width="8.28515625" style="10" customWidth="1"/>
    <col min="15626" max="15627" width="10.28515625" style="10" customWidth="1"/>
    <col min="15628" max="15628" width="15.7109375" style="10" customWidth="1"/>
    <col min="15629" max="15872" width="8.85546875" style="10"/>
    <col min="15873" max="15873" width="4.28515625" style="10" customWidth="1"/>
    <col min="15874" max="15875" width="9.28515625" style="10" customWidth="1"/>
    <col min="15876" max="15876" width="36.7109375" style="10" customWidth="1"/>
    <col min="15877" max="15879" width="6.7109375" style="10" customWidth="1"/>
    <col min="15880" max="15881" width="8.28515625" style="10" customWidth="1"/>
    <col min="15882" max="15883" width="10.28515625" style="10" customWidth="1"/>
    <col min="15884" max="15884" width="15.7109375" style="10" customWidth="1"/>
    <col min="15885" max="16128" width="8.85546875" style="10"/>
    <col min="16129" max="16129" width="4.28515625" style="10" customWidth="1"/>
    <col min="16130" max="16131" width="9.28515625" style="10" customWidth="1"/>
    <col min="16132" max="16132" width="36.7109375" style="10" customWidth="1"/>
    <col min="16133" max="16135" width="6.7109375" style="10" customWidth="1"/>
    <col min="16136" max="16137" width="8.28515625" style="10" customWidth="1"/>
    <col min="16138" max="16139" width="10.28515625" style="10" customWidth="1"/>
    <col min="16140" max="16140" width="15.7109375" style="10" customWidth="1"/>
    <col min="16141" max="16384" width="8.85546875" style="10"/>
  </cols>
  <sheetData>
    <row r="1" spans="1:11" s="8" customFormat="1" ht="38.25">
      <c r="A1" s="5" t="s">
        <v>6</v>
      </c>
      <c r="B1" s="6" t="s">
        <v>7</v>
      </c>
      <c r="C1" s="6" t="s">
        <v>8</v>
      </c>
      <c r="D1" s="6" t="s">
        <v>9</v>
      </c>
      <c r="E1" s="7" t="s">
        <v>10</v>
      </c>
      <c r="F1" s="6" t="s">
        <v>11</v>
      </c>
      <c r="G1" s="6" t="s">
        <v>12</v>
      </c>
      <c r="H1" s="7" t="s">
        <v>23</v>
      </c>
      <c r="I1" s="7" t="s">
        <v>24</v>
      </c>
      <c r="J1" s="7" t="s">
        <v>15</v>
      </c>
      <c r="K1" s="7" t="s">
        <v>16</v>
      </c>
    </row>
    <row r="2" spans="1:11" ht="89.25">
      <c r="A2" s="9">
        <v>1</v>
      </c>
      <c r="B2" s="10" t="s">
        <v>235</v>
      </c>
      <c r="C2" s="11" t="s">
        <v>236</v>
      </c>
      <c r="D2" s="12" t="s">
        <v>237</v>
      </c>
      <c r="E2" s="13">
        <v>12</v>
      </c>
      <c r="F2" s="10" t="s">
        <v>20</v>
      </c>
      <c r="G2" s="15"/>
      <c r="H2" s="15"/>
      <c r="J2" s="13">
        <f>ROUND(E2*H2, 0)</f>
        <v>0</v>
      </c>
      <c r="K2" s="13">
        <f>ROUND(E2*I2, 0)</f>
        <v>0</v>
      </c>
    </row>
    <row r="3" spans="1:11">
      <c r="D3" s="12" t="s">
        <v>238</v>
      </c>
    </row>
    <row r="5" spans="1:11" ht="76.5">
      <c r="A5" s="9">
        <v>2</v>
      </c>
      <c r="B5" s="10" t="s">
        <v>239</v>
      </c>
      <c r="C5" s="11" t="s">
        <v>240</v>
      </c>
      <c r="D5" s="12" t="s">
        <v>241</v>
      </c>
      <c r="E5" s="13">
        <v>2</v>
      </c>
      <c r="F5" s="10" t="s">
        <v>19</v>
      </c>
      <c r="G5" s="15"/>
      <c r="H5" s="15"/>
      <c r="J5" s="13">
        <f>ROUND(E5*H5, 0)</f>
        <v>0</v>
      </c>
      <c r="K5" s="13">
        <f>ROUND(E5*I5, 0)</f>
        <v>0</v>
      </c>
    </row>
    <row r="6" spans="1:11">
      <c r="D6" s="12" t="s">
        <v>242</v>
      </c>
      <c r="H6" s="15"/>
    </row>
    <row r="8" spans="1:11" ht="51">
      <c r="A8" s="9">
        <v>3</v>
      </c>
      <c r="B8" s="10" t="s">
        <v>243</v>
      </c>
      <c r="C8" s="11" t="s">
        <v>244</v>
      </c>
      <c r="D8" s="12" t="s">
        <v>245</v>
      </c>
      <c r="E8" s="13">
        <v>2</v>
      </c>
      <c r="F8" s="10" t="s">
        <v>19</v>
      </c>
      <c r="G8" s="15"/>
      <c r="H8" s="15"/>
      <c r="J8" s="13">
        <f>ROUND(E8*H8, 0)</f>
        <v>0</v>
      </c>
      <c r="K8" s="13">
        <f>ROUND(E8*I8, 0)</f>
        <v>0</v>
      </c>
    </row>
    <row r="10" spans="1:11" ht="51">
      <c r="A10" s="9">
        <v>4</v>
      </c>
      <c r="B10" s="10" t="s">
        <v>246</v>
      </c>
      <c r="C10" s="11" t="s">
        <v>247</v>
      </c>
      <c r="D10" s="12" t="s">
        <v>248</v>
      </c>
      <c r="E10" s="13">
        <v>2</v>
      </c>
      <c r="F10" s="10" t="s">
        <v>19</v>
      </c>
      <c r="G10" s="15"/>
      <c r="H10" s="15"/>
      <c r="J10" s="13">
        <f>ROUND(E10*H10, 0)</f>
        <v>0</v>
      </c>
      <c r="K10" s="13">
        <f>ROUND(E10*I10, 0)</f>
        <v>0</v>
      </c>
    </row>
    <row r="12" spans="1:11" ht="76.5">
      <c r="A12" s="9">
        <v>5</v>
      </c>
      <c r="B12" s="10" t="s">
        <v>249</v>
      </c>
      <c r="C12" s="11" t="s">
        <v>250</v>
      </c>
      <c r="D12" s="12" t="s">
        <v>251</v>
      </c>
      <c r="E12" s="13">
        <v>2</v>
      </c>
      <c r="F12" s="10" t="s">
        <v>19</v>
      </c>
      <c r="G12" s="15"/>
      <c r="H12" s="15"/>
      <c r="J12" s="13">
        <f>ROUND(E12*H12, 0)</f>
        <v>0</v>
      </c>
      <c r="K12" s="13">
        <f>ROUND(E12*I12, 0)</f>
        <v>0</v>
      </c>
    </row>
    <row r="14" spans="1:11" ht="63.75">
      <c r="A14" s="9">
        <v>6</v>
      </c>
      <c r="B14" s="10" t="s">
        <v>252</v>
      </c>
      <c r="C14" s="11" t="s">
        <v>253</v>
      </c>
      <c r="D14" s="12" t="s">
        <v>254</v>
      </c>
      <c r="E14" s="13">
        <v>2</v>
      </c>
      <c r="F14" s="10" t="s">
        <v>19</v>
      </c>
      <c r="G14" s="15"/>
      <c r="H14" s="15"/>
      <c r="J14" s="13">
        <f>ROUND(E14*H14, 0)</f>
        <v>0</v>
      </c>
      <c r="K14" s="13">
        <f>ROUND(E14*I14, 0)</f>
        <v>0</v>
      </c>
    </row>
    <row r="15" spans="1:11">
      <c r="C15" s="11"/>
      <c r="D15" s="12"/>
      <c r="G15" s="15"/>
      <c r="H15" s="15"/>
    </row>
    <row r="16" spans="1:11" ht="63.75">
      <c r="A16" s="9">
        <v>7</v>
      </c>
      <c r="B16" s="10" t="s">
        <v>255</v>
      </c>
      <c r="C16" s="11" t="s">
        <v>256</v>
      </c>
      <c r="D16" s="12" t="s">
        <v>257</v>
      </c>
      <c r="E16" s="13">
        <v>1</v>
      </c>
      <c r="F16" s="10" t="s">
        <v>19</v>
      </c>
      <c r="G16" s="15"/>
      <c r="H16" s="15"/>
      <c r="J16" s="13">
        <f>ROUND(E16*H16, 0)</f>
        <v>0</v>
      </c>
      <c r="K16" s="13">
        <f>ROUND(E16*I16, 0)</f>
        <v>0</v>
      </c>
    </row>
    <row r="18" spans="1:11" s="14" customFormat="1">
      <c r="A18" s="5"/>
      <c r="B18" s="6"/>
      <c r="C18" s="6"/>
      <c r="D18" s="6" t="s">
        <v>17</v>
      </c>
      <c r="E18" s="7"/>
      <c r="F18" s="6"/>
      <c r="G18" s="6"/>
      <c r="H18" s="7"/>
      <c r="I18" s="7"/>
      <c r="J18" s="7">
        <f>ROUND(SUM(J2:J17),0)</f>
        <v>0</v>
      </c>
      <c r="K18" s="7">
        <f>ROUND(SUM(K2:K17),0)</f>
        <v>0</v>
      </c>
    </row>
  </sheetData>
  <pageMargins left="0.2361111111111111" right="0.2361111111111111" top="0.69444444444444442" bottom="0.69444444444444442" header="0.41666666666666669" footer="0.41666666666666669"/>
  <pageSetup paperSize="9" firstPageNumber="4294963191" orientation="portrait" useFirstPageNumber="1" r:id="rId1"/>
  <headerFooter>
    <oddHeader>&amp;L&amp;"Times New Roman CE,bold"&amp;10 Szellőztető berendezések, rendszerek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C7"/>
  <sheetViews>
    <sheetView zoomScale="130" zoomScaleNormal="130" workbookViewId="0">
      <selection activeCell="D12" sqref="D12"/>
    </sheetView>
  </sheetViews>
  <sheetFormatPr defaultRowHeight="15"/>
  <cols>
    <col min="1" max="1" width="19.85546875" bestFit="1" customWidth="1"/>
    <col min="2" max="3" width="17" bestFit="1" customWidth="1"/>
  </cols>
  <sheetData>
    <row r="1" spans="1:3" ht="15.75" thickBot="1">
      <c r="A1" s="45"/>
      <c r="B1" s="42" t="s">
        <v>2</v>
      </c>
      <c r="C1" s="43" t="s">
        <v>3</v>
      </c>
    </row>
    <row r="2" spans="1:3">
      <c r="A2" s="46" t="s">
        <v>262</v>
      </c>
      <c r="B2" s="49">
        <f>Gépész_Bontás_Összesítő!B4</f>
        <v>0</v>
      </c>
      <c r="C2" s="48">
        <f>Gépész_Bontás_Összesítő!C4</f>
        <v>0</v>
      </c>
    </row>
    <row r="3" spans="1:3">
      <c r="A3" s="47" t="s">
        <v>261</v>
      </c>
      <c r="B3" s="65">
        <f>'Gépész_Központi f h_Összesítő'!B7</f>
        <v>0</v>
      </c>
      <c r="C3" s="66">
        <f>'Gépész_Központi f h_Összesítő'!C7</f>
        <v>0</v>
      </c>
    </row>
    <row r="4" spans="1:3">
      <c r="A4" s="47" t="s">
        <v>265</v>
      </c>
      <c r="B4" s="65">
        <f>Villamos_ktsg_Gépészet!I10</f>
        <v>0</v>
      </c>
      <c r="C4" s="66">
        <f>Villamos_ktsg_Gépészet!J10</f>
        <v>0</v>
      </c>
    </row>
    <row r="5" spans="1:3">
      <c r="A5" s="47" t="s">
        <v>266</v>
      </c>
      <c r="B5" s="65">
        <f>Vízellátás_Összesítő!B5</f>
        <v>0</v>
      </c>
      <c r="C5" s="66">
        <f>Vízellátás_Összesítő!C5</f>
        <v>0</v>
      </c>
    </row>
    <row r="6" spans="1:3" ht="15.75" thickBot="1">
      <c r="A6" s="62" t="s">
        <v>267</v>
      </c>
      <c r="B6" s="67">
        <f>Vizesblokk_Összesítő!B5</f>
        <v>0</v>
      </c>
      <c r="C6" s="68">
        <f>Vizesblokk_Összesítő!C5</f>
        <v>0</v>
      </c>
    </row>
    <row r="7" spans="1:3" ht="15.75" thickBot="1">
      <c r="A7" s="42" t="s">
        <v>5</v>
      </c>
      <c r="B7" s="60">
        <f>SUM(B2:B6)</f>
        <v>0</v>
      </c>
      <c r="C7" s="61">
        <f>SUM(C2:C6)</f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4"/>
  <sheetViews>
    <sheetView workbookViewId="0">
      <selection activeCell="G2" sqref="G2:I2"/>
    </sheetView>
  </sheetViews>
  <sheetFormatPr defaultColWidth="8.85546875" defaultRowHeight="12.75"/>
  <cols>
    <col min="1" max="1" width="4.28515625" style="9" customWidth="1"/>
    <col min="2" max="2" width="9.28515625" style="10" customWidth="1"/>
    <col min="3" max="3" width="14.7109375" style="10" bestFit="1" customWidth="1"/>
    <col min="4" max="4" width="36.7109375" style="10" customWidth="1"/>
    <col min="5" max="5" width="6.7109375" style="13" customWidth="1"/>
    <col min="6" max="7" width="6.7109375" style="10" customWidth="1"/>
    <col min="8" max="9" width="8.28515625" style="13" customWidth="1"/>
    <col min="10" max="11" width="10.28515625" style="13" customWidth="1"/>
    <col min="12" max="12" width="15.7109375" style="10" customWidth="1"/>
    <col min="13" max="256" width="8.85546875" style="10"/>
    <col min="257" max="257" width="4.28515625" style="10" customWidth="1"/>
    <col min="258" max="258" width="9.28515625" style="10" customWidth="1"/>
    <col min="259" max="259" width="14.7109375" style="10" bestFit="1" customWidth="1"/>
    <col min="260" max="260" width="36.7109375" style="10" customWidth="1"/>
    <col min="261" max="263" width="6.7109375" style="10" customWidth="1"/>
    <col min="264" max="265" width="8.28515625" style="10" customWidth="1"/>
    <col min="266" max="267" width="10.28515625" style="10" customWidth="1"/>
    <col min="268" max="268" width="15.7109375" style="10" customWidth="1"/>
    <col min="269" max="512" width="8.85546875" style="10"/>
    <col min="513" max="513" width="4.28515625" style="10" customWidth="1"/>
    <col min="514" max="514" width="9.28515625" style="10" customWidth="1"/>
    <col min="515" max="515" width="14.7109375" style="10" bestFit="1" customWidth="1"/>
    <col min="516" max="516" width="36.7109375" style="10" customWidth="1"/>
    <col min="517" max="519" width="6.7109375" style="10" customWidth="1"/>
    <col min="520" max="521" width="8.28515625" style="10" customWidth="1"/>
    <col min="522" max="523" width="10.28515625" style="10" customWidth="1"/>
    <col min="524" max="524" width="15.7109375" style="10" customWidth="1"/>
    <col min="525" max="768" width="8.85546875" style="10"/>
    <col min="769" max="769" width="4.28515625" style="10" customWidth="1"/>
    <col min="770" max="770" width="9.28515625" style="10" customWidth="1"/>
    <col min="771" max="771" width="14.7109375" style="10" bestFit="1" customWidth="1"/>
    <col min="772" max="772" width="36.7109375" style="10" customWidth="1"/>
    <col min="773" max="775" width="6.7109375" style="10" customWidth="1"/>
    <col min="776" max="777" width="8.28515625" style="10" customWidth="1"/>
    <col min="778" max="779" width="10.28515625" style="10" customWidth="1"/>
    <col min="780" max="780" width="15.7109375" style="10" customWidth="1"/>
    <col min="781" max="1024" width="8.85546875" style="10"/>
    <col min="1025" max="1025" width="4.28515625" style="10" customWidth="1"/>
    <col min="1026" max="1026" width="9.28515625" style="10" customWidth="1"/>
    <col min="1027" max="1027" width="14.7109375" style="10" bestFit="1" customWidth="1"/>
    <col min="1028" max="1028" width="36.7109375" style="10" customWidth="1"/>
    <col min="1029" max="1031" width="6.7109375" style="10" customWidth="1"/>
    <col min="1032" max="1033" width="8.28515625" style="10" customWidth="1"/>
    <col min="1034" max="1035" width="10.28515625" style="10" customWidth="1"/>
    <col min="1036" max="1036" width="15.7109375" style="10" customWidth="1"/>
    <col min="1037" max="1280" width="8.85546875" style="10"/>
    <col min="1281" max="1281" width="4.28515625" style="10" customWidth="1"/>
    <col min="1282" max="1282" width="9.28515625" style="10" customWidth="1"/>
    <col min="1283" max="1283" width="14.7109375" style="10" bestFit="1" customWidth="1"/>
    <col min="1284" max="1284" width="36.7109375" style="10" customWidth="1"/>
    <col min="1285" max="1287" width="6.7109375" style="10" customWidth="1"/>
    <col min="1288" max="1289" width="8.28515625" style="10" customWidth="1"/>
    <col min="1290" max="1291" width="10.28515625" style="10" customWidth="1"/>
    <col min="1292" max="1292" width="15.7109375" style="10" customWidth="1"/>
    <col min="1293" max="1536" width="8.85546875" style="10"/>
    <col min="1537" max="1537" width="4.28515625" style="10" customWidth="1"/>
    <col min="1538" max="1538" width="9.28515625" style="10" customWidth="1"/>
    <col min="1539" max="1539" width="14.7109375" style="10" bestFit="1" customWidth="1"/>
    <col min="1540" max="1540" width="36.7109375" style="10" customWidth="1"/>
    <col min="1541" max="1543" width="6.7109375" style="10" customWidth="1"/>
    <col min="1544" max="1545" width="8.28515625" style="10" customWidth="1"/>
    <col min="1546" max="1547" width="10.28515625" style="10" customWidth="1"/>
    <col min="1548" max="1548" width="15.7109375" style="10" customWidth="1"/>
    <col min="1549" max="1792" width="8.85546875" style="10"/>
    <col min="1793" max="1793" width="4.28515625" style="10" customWidth="1"/>
    <col min="1794" max="1794" width="9.28515625" style="10" customWidth="1"/>
    <col min="1795" max="1795" width="14.7109375" style="10" bestFit="1" customWidth="1"/>
    <col min="1796" max="1796" width="36.7109375" style="10" customWidth="1"/>
    <col min="1797" max="1799" width="6.7109375" style="10" customWidth="1"/>
    <col min="1800" max="1801" width="8.28515625" style="10" customWidth="1"/>
    <col min="1802" max="1803" width="10.28515625" style="10" customWidth="1"/>
    <col min="1804" max="1804" width="15.7109375" style="10" customWidth="1"/>
    <col min="1805" max="2048" width="8.85546875" style="10"/>
    <col min="2049" max="2049" width="4.28515625" style="10" customWidth="1"/>
    <col min="2050" max="2050" width="9.28515625" style="10" customWidth="1"/>
    <col min="2051" max="2051" width="14.7109375" style="10" bestFit="1" customWidth="1"/>
    <col min="2052" max="2052" width="36.7109375" style="10" customWidth="1"/>
    <col min="2053" max="2055" width="6.7109375" style="10" customWidth="1"/>
    <col min="2056" max="2057" width="8.28515625" style="10" customWidth="1"/>
    <col min="2058" max="2059" width="10.28515625" style="10" customWidth="1"/>
    <col min="2060" max="2060" width="15.7109375" style="10" customWidth="1"/>
    <col min="2061" max="2304" width="8.85546875" style="10"/>
    <col min="2305" max="2305" width="4.28515625" style="10" customWidth="1"/>
    <col min="2306" max="2306" width="9.28515625" style="10" customWidth="1"/>
    <col min="2307" max="2307" width="14.7109375" style="10" bestFit="1" customWidth="1"/>
    <col min="2308" max="2308" width="36.7109375" style="10" customWidth="1"/>
    <col min="2309" max="2311" width="6.7109375" style="10" customWidth="1"/>
    <col min="2312" max="2313" width="8.28515625" style="10" customWidth="1"/>
    <col min="2314" max="2315" width="10.28515625" style="10" customWidth="1"/>
    <col min="2316" max="2316" width="15.7109375" style="10" customWidth="1"/>
    <col min="2317" max="2560" width="8.85546875" style="10"/>
    <col min="2561" max="2561" width="4.28515625" style="10" customWidth="1"/>
    <col min="2562" max="2562" width="9.28515625" style="10" customWidth="1"/>
    <col min="2563" max="2563" width="14.7109375" style="10" bestFit="1" customWidth="1"/>
    <col min="2564" max="2564" width="36.7109375" style="10" customWidth="1"/>
    <col min="2565" max="2567" width="6.7109375" style="10" customWidth="1"/>
    <col min="2568" max="2569" width="8.28515625" style="10" customWidth="1"/>
    <col min="2570" max="2571" width="10.28515625" style="10" customWidth="1"/>
    <col min="2572" max="2572" width="15.7109375" style="10" customWidth="1"/>
    <col min="2573" max="2816" width="8.85546875" style="10"/>
    <col min="2817" max="2817" width="4.28515625" style="10" customWidth="1"/>
    <col min="2818" max="2818" width="9.28515625" style="10" customWidth="1"/>
    <col min="2819" max="2819" width="14.7109375" style="10" bestFit="1" customWidth="1"/>
    <col min="2820" max="2820" width="36.7109375" style="10" customWidth="1"/>
    <col min="2821" max="2823" width="6.7109375" style="10" customWidth="1"/>
    <col min="2824" max="2825" width="8.28515625" style="10" customWidth="1"/>
    <col min="2826" max="2827" width="10.28515625" style="10" customWidth="1"/>
    <col min="2828" max="2828" width="15.7109375" style="10" customWidth="1"/>
    <col min="2829" max="3072" width="8.85546875" style="10"/>
    <col min="3073" max="3073" width="4.28515625" style="10" customWidth="1"/>
    <col min="3074" max="3074" width="9.28515625" style="10" customWidth="1"/>
    <col min="3075" max="3075" width="14.7109375" style="10" bestFit="1" customWidth="1"/>
    <col min="3076" max="3076" width="36.7109375" style="10" customWidth="1"/>
    <col min="3077" max="3079" width="6.7109375" style="10" customWidth="1"/>
    <col min="3080" max="3081" width="8.28515625" style="10" customWidth="1"/>
    <col min="3082" max="3083" width="10.28515625" style="10" customWidth="1"/>
    <col min="3084" max="3084" width="15.7109375" style="10" customWidth="1"/>
    <col min="3085" max="3328" width="8.85546875" style="10"/>
    <col min="3329" max="3329" width="4.28515625" style="10" customWidth="1"/>
    <col min="3330" max="3330" width="9.28515625" style="10" customWidth="1"/>
    <col min="3331" max="3331" width="14.7109375" style="10" bestFit="1" customWidth="1"/>
    <col min="3332" max="3332" width="36.7109375" style="10" customWidth="1"/>
    <col min="3333" max="3335" width="6.7109375" style="10" customWidth="1"/>
    <col min="3336" max="3337" width="8.28515625" style="10" customWidth="1"/>
    <col min="3338" max="3339" width="10.28515625" style="10" customWidth="1"/>
    <col min="3340" max="3340" width="15.7109375" style="10" customWidth="1"/>
    <col min="3341" max="3584" width="8.85546875" style="10"/>
    <col min="3585" max="3585" width="4.28515625" style="10" customWidth="1"/>
    <col min="3586" max="3586" width="9.28515625" style="10" customWidth="1"/>
    <col min="3587" max="3587" width="14.7109375" style="10" bestFit="1" customWidth="1"/>
    <col min="3588" max="3588" width="36.7109375" style="10" customWidth="1"/>
    <col min="3589" max="3591" width="6.7109375" style="10" customWidth="1"/>
    <col min="3592" max="3593" width="8.28515625" style="10" customWidth="1"/>
    <col min="3594" max="3595" width="10.28515625" style="10" customWidth="1"/>
    <col min="3596" max="3596" width="15.7109375" style="10" customWidth="1"/>
    <col min="3597" max="3840" width="8.85546875" style="10"/>
    <col min="3841" max="3841" width="4.28515625" style="10" customWidth="1"/>
    <col min="3842" max="3842" width="9.28515625" style="10" customWidth="1"/>
    <col min="3843" max="3843" width="14.7109375" style="10" bestFit="1" customWidth="1"/>
    <col min="3844" max="3844" width="36.7109375" style="10" customWidth="1"/>
    <col min="3845" max="3847" width="6.7109375" style="10" customWidth="1"/>
    <col min="3848" max="3849" width="8.28515625" style="10" customWidth="1"/>
    <col min="3850" max="3851" width="10.28515625" style="10" customWidth="1"/>
    <col min="3852" max="3852" width="15.7109375" style="10" customWidth="1"/>
    <col min="3853" max="4096" width="8.85546875" style="10"/>
    <col min="4097" max="4097" width="4.28515625" style="10" customWidth="1"/>
    <col min="4098" max="4098" width="9.28515625" style="10" customWidth="1"/>
    <col min="4099" max="4099" width="14.7109375" style="10" bestFit="1" customWidth="1"/>
    <col min="4100" max="4100" width="36.7109375" style="10" customWidth="1"/>
    <col min="4101" max="4103" width="6.7109375" style="10" customWidth="1"/>
    <col min="4104" max="4105" width="8.28515625" style="10" customWidth="1"/>
    <col min="4106" max="4107" width="10.28515625" style="10" customWidth="1"/>
    <col min="4108" max="4108" width="15.7109375" style="10" customWidth="1"/>
    <col min="4109" max="4352" width="8.85546875" style="10"/>
    <col min="4353" max="4353" width="4.28515625" style="10" customWidth="1"/>
    <col min="4354" max="4354" width="9.28515625" style="10" customWidth="1"/>
    <col min="4355" max="4355" width="14.7109375" style="10" bestFit="1" customWidth="1"/>
    <col min="4356" max="4356" width="36.7109375" style="10" customWidth="1"/>
    <col min="4357" max="4359" width="6.7109375" style="10" customWidth="1"/>
    <col min="4360" max="4361" width="8.28515625" style="10" customWidth="1"/>
    <col min="4362" max="4363" width="10.28515625" style="10" customWidth="1"/>
    <col min="4364" max="4364" width="15.7109375" style="10" customWidth="1"/>
    <col min="4365" max="4608" width="8.85546875" style="10"/>
    <col min="4609" max="4609" width="4.28515625" style="10" customWidth="1"/>
    <col min="4610" max="4610" width="9.28515625" style="10" customWidth="1"/>
    <col min="4611" max="4611" width="14.7109375" style="10" bestFit="1" customWidth="1"/>
    <col min="4612" max="4612" width="36.7109375" style="10" customWidth="1"/>
    <col min="4613" max="4615" width="6.7109375" style="10" customWidth="1"/>
    <col min="4616" max="4617" width="8.28515625" style="10" customWidth="1"/>
    <col min="4618" max="4619" width="10.28515625" style="10" customWidth="1"/>
    <col min="4620" max="4620" width="15.7109375" style="10" customWidth="1"/>
    <col min="4621" max="4864" width="8.85546875" style="10"/>
    <col min="4865" max="4865" width="4.28515625" style="10" customWidth="1"/>
    <col min="4866" max="4866" width="9.28515625" style="10" customWidth="1"/>
    <col min="4867" max="4867" width="14.7109375" style="10" bestFit="1" customWidth="1"/>
    <col min="4868" max="4868" width="36.7109375" style="10" customWidth="1"/>
    <col min="4869" max="4871" width="6.7109375" style="10" customWidth="1"/>
    <col min="4872" max="4873" width="8.28515625" style="10" customWidth="1"/>
    <col min="4874" max="4875" width="10.28515625" style="10" customWidth="1"/>
    <col min="4876" max="4876" width="15.7109375" style="10" customWidth="1"/>
    <col min="4877" max="5120" width="8.85546875" style="10"/>
    <col min="5121" max="5121" width="4.28515625" style="10" customWidth="1"/>
    <col min="5122" max="5122" width="9.28515625" style="10" customWidth="1"/>
    <col min="5123" max="5123" width="14.7109375" style="10" bestFit="1" customWidth="1"/>
    <col min="5124" max="5124" width="36.7109375" style="10" customWidth="1"/>
    <col min="5125" max="5127" width="6.7109375" style="10" customWidth="1"/>
    <col min="5128" max="5129" width="8.28515625" style="10" customWidth="1"/>
    <col min="5130" max="5131" width="10.28515625" style="10" customWidth="1"/>
    <col min="5132" max="5132" width="15.7109375" style="10" customWidth="1"/>
    <col min="5133" max="5376" width="8.85546875" style="10"/>
    <col min="5377" max="5377" width="4.28515625" style="10" customWidth="1"/>
    <col min="5378" max="5378" width="9.28515625" style="10" customWidth="1"/>
    <col min="5379" max="5379" width="14.7109375" style="10" bestFit="1" customWidth="1"/>
    <col min="5380" max="5380" width="36.7109375" style="10" customWidth="1"/>
    <col min="5381" max="5383" width="6.7109375" style="10" customWidth="1"/>
    <col min="5384" max="5385" width="8.28515625" style="10" customWidth="1"/>
    <col min="5386" max="5387" width="10.28515625" style="10" customWidth="1"/>
    <col min="5388" max="5388" width="15.7109375" style="10" customWidth="1"/>
    <col min="5389" max="5632" width="8.85546875" style="10"/>
    <col min="5633" max="5633" width="4.28515625" style="10" customWidth="1"/>
    <col min="5634" max="5634" width="9.28515625" style="10" customWidth="1"/>
    <col min="5635" max="5635" width="14.7109375" style="10" bestFit="1" customWidth="1"/>
    <col min="5636" max="5636" width="36.7109375" style="10" customWidth="1"/>
    <col min="5637" max="5639" width="6.7109375" style="10" customWidth="1"/>
    <col min="5640" max="5641" width="8.28515625" style="10" customWidth="1"/>
    <col min="5642" max="5643" width="10.28515625" style="10" customWidth="1"/>
    <col min="5644" max="5644" width="15.7109375" style="10" customWidth="1"/>
    <col min="5645" max="5888" width="8.85546875" style="10"/>
    <col min="5889" max="5889" width="4.28515625" style="10" customWidth="1"/>
    <col min="5890" max="5890" width="9.28515625" style="10" customWidth="1"/>
    <col min="5891" max="5891" width="14.7109375" style="10" bestFit="1" customWidth="1"/>
    <col min="5892" max="5892" width="36.7109375" style="10" customWidth="1"/>
    <col min="5893" max="5895" width="6.7109375" style="10" customWidth="1"/>
    <col min="5896" max="5897" width="8.28515625" style="10" customWidth="1"/>
    <col min="5898" max="5899" width="10.28515625" style="10" customWidth="1"/>
    <col min="5900" max="5900" width="15.7109375" style="10" customWidth="1"/>
    <col min="5901" max="6144" width="8.85546875" style="10"/>
    <col min="6145" max="6145" width="4.28515625" style="10" customWidth="1"/>
    <col min="6146" max="6146" width="9.28515625" style="10" customWidth="1"/>
    <col min="6147" max="6147" width="14.7109375" style="10" bestFit="1" customWidth="1"/>
    <col min="6148" max="6148" width="36.7109375" style="10" customWidth="1"/>
    <col min="6149" max="6151" width="6.7109375" style="10" customWidth="1"/>
    <col min="6152" max="6153" width="8.28515625" style="10" customWidth="1"/>
    <col min="6154" max="6155" width="10.28515625" style="10" customWidth="1"/>
    <col min="6156" max="6156" width="15.7109375" style="10" customWidth="1"/>
    <col min="6157" max="6400" width="8.85546875" style="10"/>
    <col min="6401" max="6401" width="4.28515625" style="10" customWidth="1"/>
    <col min="6402" max="6402" width="9.28515625" style="10" customWidth="1"/>
    <col min="6403" max="6403" width="14.7109375" style="10" bestFit="1" customWidth="1"/>
    <col min="6404" max="6404" width="36.7109375" style="10" customWidth="1"/>
    <col min="6405" max="6407" width="6.7109375" style="10" customWidth="1"/>
    <col min="6408" max="6409" width="8.28515625" style="10" customWidth="1"/>
    <col min="6410" max="6411" width="10.28515625" style="10" customWidth="1"/>
    <col min="6412" max="6412" width="15.7109375" style="10" customWidth="1"/>
    <col min="6413" max="6656" width="8.85546875" style="10"/>
    <col min="6657" max="6657" width="4.28515625" style="10" customWidth="1"/>
    <col min="6658" max="6658" width="9.28515625" style="10" customWidth="1"/>
    <col min="6659" max="6659" width="14.7109375" style="10" bestFit="1" customWidth="1"/>
    <col min="6660" max="6660" width="36.7109375" style="10" customWidth="1"/>
    <col min="6661" max="6663" width="6.7109375" style="10" customWidth="1"/>
    <col min="6664" max="6665" width="8.28515625" style="10" customWidth="1"/>
    <col min="6666" max="6667" width="10.28515625" style="10" customWidth="1"/>
    <col min="6668" max="6668" width="15.7109375" style="10" customWidth="1"/>
    <col min="6669" max="6912" width="8.85546875" style="10"/>
    <col min="6913" max="6913" width="4.28515625" style="10" customWidth="1"/>
    <col min="6914" max="6914" width="9.28515625" style="10" customWidth="1"/>
    <col min="6915" max="6915" width="14.7109375" style="10" bestFit="1" customWidth="1"/>
    <col min="6916" max="6916" width="36.7109375" style="10" customWidth="1"/>
    <col min="6917" max="6919" width="6.7109375" style="10" customWidth="1"/>
    <col min="6920" max="6921" width="8.28515625" style="10" customWidth="1"/>
    <col min="6922" max="6923" width="10.28515625" style="10" customWidth="1"/>
    <col min="6924" max="6924" width="15.7109375" style="10" customWidth="1"/>
    <col min="6925" max="7168" width="8.85546875" style="10"/>
    <col min="7169" max="7169" width="4.28515625" style="10" customWidth="1"/>
    <col min="7170" max="7170" width="9.28515625" style="10" customWidth="1"/>
    <col min="7171" max="7171" width="14.7109375" style="10" bestFit="1" customWidth="1"/>
    <col min="7172" max="7172" width="36.7109375" style="10" customWidth="1"/>
    <col min="7173" max="7175" width="6.7109375" style="10" customWidth="1"/>
    <col min="7176" max="7177" width="8.28515625" style="10" customWidth="1"/>
    <col min="7178" max="7179" width="10.28515625" style="10" customWidth="1"/>
    <col min="7180" max="7180" width="15.7109375" style="10" customWidth="1"/>
    <col min="7181" max="7424" width="8.85546875" style="10"/>
    <col min="7425" max="7425" width="4.28515625" style="10" customWidth="1"/>
    <col min="7426" max="7426" width="9.28515625" style="10" customWidth="1"/>
    <col min="7427" max="7427" width="14.7109375" style="10" bestFit="1" customWidth="1"/>
    <col min="7428" max="7428" width="36.7109375" style="10" customWidth="1"/>
    <col min="7429" max="7431" width="6.7109375" style="10" customWidth="1"/>
    <col min="7432" max="7433" width="8.28515625" style="10" customWidth="1"/>
    <col min="7434" max="7435" width="10.28515625" style="10" customWidth="1"/>
    <col min="7436" max="7436" width="15.7109375" style="10" customWidth="1"/>
    <col min="7437" max="7680" width="8.85546875" style="10"/>
    <col min="7681" max="7681" width="4.28515625" style="10" customWidth="1"/>
    <col min="7682" max="7682" width="9.28515625" style="10" customWidth="1"/>
    <col min="7683" max="7683" width="14.7109375" style="10" bestFit="1" customWidth="1"/>
    <col min="7684" max="7684" width="36.7109375" style="10" customWidth="1"/>
    <col min="7685" max="7687" width="6.7109375" style="10" customWidth="1"/>
    <col min="7688" max="7689" width="8.28515625" style="10" customWidth="1"/>
    <col min="7690" max="7691" width="10.28515625" style="10" customWidth="1"/>
    <col min="7692" max="7692" width="15.7109375" style="10" customWidth="1"/>
    <col min="7693" max="7936" width="8.85546875" style="10"/>
    <col min="7937" max="7937" width="4.28515625" style="10" customWidth="1"/>
    <col min="7938" max="7938" width="9.28515625" style="10" customWidth="1"/>
    <col min="7939" max="7939" width="14.7109375" style="10" bestFit="1" customWidth="1"/>
    <col min="7940" max="7940" width="36.7109375" style="10" customWidth="1"/>
    <col min="7941" max="7943" width="6.7109375" style="10" customWidth="1"/>
    <col min="7944" max="7945" width="8.28515625" style="10" customWidth="1"/>
    <col min="7946" max="7947" width="10.28515625" style="10" customWidth="1"/>
    <col min="7948" max="7948" width="15.7109375" style="10" customWidth="1"/>
    <col min="7949" max="8192" width="8.85546875" style="10"/>
    <col min="8193" max="8193" width="4.28515625" style="10" customWidth="1"/>
    <col min="8194" max="8194" width="9.28515625" style="10" customWidth="1"/>
    <col min="8195" max="8195" width="14.7109375" style="10" bestFit="1" customWidth="1"/>
    <col min="8196" max="8196" width="36.7109375" style="10" customWidth="1"/>
    <col min="8197" max="8199" width="6.7109375" style="10" customWidth="1"/>
    <col min="8200" max="8201" width="8.28515625" style="10" customWidth="1"/>
    <col min="8202" max="8203" width="10.28515625" style="10" customWidth="1"/>
    <col min="8204" max="8204" width="15.7109375" style="10" customWidth="1"/>
    <col min="8205" max="8448" width="8.85546875" style="10"/>
    <col min="8449" max="8449" width="4.28515625" style="10" customWidth="1"/>
    <col min="8450" max="8450" width="9.28515625" style="10" customWidth="1"/>
    <col min="8451" max="8451" width="14.7109375" style="10" bestFit="1" customWidth="1"/>
    <col min="8452" max="8452" width="36.7109375" style="10" customWidth="1"/>
    <col min="8453" max="8455" width="6.7109375" style="10" customWidth="1"/>
    <col min="8456" max="8457" width="8.28515625" style="10" customWidth="1"/>
    <col min="8458" max="8459" width="10.28515625" style="10" customWidth="1"/>
    <col min="8460" max="8460" width="15.7109375" style="10" customWidth="1"/>
    <col min="8461" max="8704" width="8.85546875" style="10"/>
    <col min="8705" max="8705" width="4.28515625" style="10" customWidth="1"/>
    <col min="8706" max="8706" width="9.28515625" style="10" customWidth="1"/>
    <col min="8707" max="8707" width="14.7109375" style="10" bestFit="1" customWidth="1"/>
    <col min="8708" max="8708" width="36.7109375" style="10" customWidth="1"/>
    <col min="8709" max="8711" width="6.7109375" style="10" customWidth="1"/>
    <col min="8712" max="8713" width="8.28515625" style="10" customWidth="1"/>
    <col min="8714" max="8715" width="10.28515625" style="10" customWidth="1"/>
    <col min="8716" max="8716" width="15.7109375" style="10" customWidth="1"/>
    <col min="8717" max="8960" width="8.85546875" style="10"/>
    <col min="8961" max="8961" width="4.28515625" style="10" customWidth="1"/>
    <col min="8962" max="8962" width="9.28515625" style="10" customWidth="1"/>
    <col min="8963" max="8963" width="14.7109375" style="10" bestFit="1" customWidth="1"/>
    <col min="8964" max="8964" width="36.7109375" style="10" customWidth="1"/>
    <col min="8965" max="8967" width="6.7109375" style="10" customWidth="1"/>
    <col min="8968" max="8969" width="8.28515625" style="10" customWidth="1"/>
    <col min="8970" max="8971" width="10.28515625" style="10" customWidth="1"/>
    <col min="8972" max="8972" width="15.7109375" style="10" customWidth="1"/>
    <col min="8973" max="9216" width="8.85546875" style="10"/>
    <col min="9217" max="9217" width="4.28515625" style="10" customWidth="1"/>
    <col min="9218" max="9218" width="9.28515625" style="10" customWidth="1"/>
    <col min="9219" max="9219" width="14.7109375" style="10" bestFit="1" customWidth="1"/>
    <col min="9220" max="9220" width="36.7109375" style="10" customWidth="1"/>
    <col min="9221" max="9223" width="6.7109375" style="10" customWidth="1"/>
    <col min="9224" max="9225" width="8.28515625" style="10" customWidth="1"/>
    <col min="9226" max="9227" width="10.28515625" style="10" customWidth="1"/>
    <col min="9228" max="9228" width="15.7109375" style="10" customWidth="1"/>
    <col min="9229" max="9472" width="8.85546875" style="10"/>
    <col min="9473" max="9473" width="4.28515625" style="10" customWidth="1"/>
    <col min="9474" max="9474" width="9.28515625" style="10" customWidth="1"/>
    <col min="9475" max="9475" width="14.7109375" style="10" bestFit="1" customWidth="1"/>
    <col min="9476" max="9476" width="36.7109375" style="10" customWidth="1"/>
    <col min="9477" max="9479" width="6.7109375" style="10" customWidth="1"/>
    <col min="9480" max="9481" width="8.28515625" style="10" customWidth="1"/>
    <col min="9482" max="9483" width="10.28515625" style="10" customWidth="1"/>
    <col min="9484" max="9484" width="15.7109375" style="10" customWidth="1"/>
    <col min="9485" max="9728" width="8.85546875" style="10"/>
    <col min="9729" max="9729" width="4.28515625" style="10" customWidth="1"/>
    <col min="9730" max="9730" width="9.28515625" style="10" customWidth="1"/>
    <col min="9731" max="9731" width="14.7109375" style="10" bestFit="1" customWidth="1"/>
    <col min="9732" max="9732" width="36.7109375" style="10" customWidth="1"/>
    <col min="9733" max="9735" width="6.7109375" style="10" customWidth="1"/>
    <col min="9736" max="9737" width="8.28515625" style="10" customWidth="1"/>
    <col min="9738" max="9739" width="10.28515625" style="10" customWidth="1"/>
    <col min="9740" max="9740" width="15.7109375" style="10" customWidth="1"/>
    <col min="9741" max="9984" width="8.85546875" style="10"/>
    <col min="9985" max="9985" width="4.28515625" style="10" customWidth="1"/>
    <col min="9986" max="9986" width="9.28515625" style="10" customWidth="1"/>
    <col min="9987" max="9987" width="14.7109375" style="10" bestFit="1" customWidth="1"/>
    <col min="9988" max="9988" width="36.7109375" style="10" customWidth="1"/>
    <col min="9989" max="9991" width="6.7109375" style="10" customWidth="1"/>
    <col min="9992" max="9993" width="8.28515625" style="10" customWidth="1"/>
    <col min="9994" max="9995" width="10.28515625" style="10" customWidth="1"/>
    <col min="9996" max="9996" width="15.7109375" style="10" customWidth="1"/>
    <col min="9997" max="10240" width="8.85546875" style="10"/>
    <col min="10241" max="10241" width="4.28515625" style="10" customWidth="1"/>
    <col min="10242" max="10242" width="9.28515625" style="10" customWidth="1"/>
    <col min="10243" max="10243" width="14.7109375" style="10" bestFit="1" customWidth="1"/>
    <col min="10244" max="10244" width="36.7109375" style="10" customWidth="1"/>
    <col min="10245" max="10247" width="6.7109375" style="10" customWidth="1"/>
    <col min="10248" max="10249" width="8.28515625" style="10" customWidth="1"/>
    <col min="10250" max="10251" width="10.28515625" style="10" customWidth="1"/>
    <col min="10252" max="10252" width="15.7109375" style="10" customWidth="1"/>
    <col min="10253" max="10496" width="8.85546875" style="10"/>
    <col min="10497" max="10497" width="4.28515625" style="10" customWidth="1"/>
    <col min="10498" max="10498" width="9.28515625" style="10" customWidth="1"/>
    <col min="10499" max="10499" width="14.7109375" style="10" bestFit="1" customWidth="1"/>
    <col min="10500" max="10500" width="36.7109375" style="10" customWidth="1"/>
    <col min="10501" max="10503" width="6.7109375" style="10" customWidth="1"/>
    <col min="10504" max="10505" width="8.28515625" style="10" customWidth="1"/>
    <col min="10506" max="10507" width="10.28515625" style="10" customWidth="1"/>
    <col min="10508" max="10508" width="15.7109375" style="10" customWidth="1"/>
    <col min="10509" max="10752" width="8.85546875" style="10"/>
    <col min="10753" max="10753" width="4.28515625" style="10" customWidth="1"/>
    <col min="10754" max="10754" width="9.28515625" style="10" customWidth="1"/>
    <col min="10755" max="10755" width="14.7109375" style="10" bestFit="1" customWidth="1"/>
    <col min="10756" max="10756" width="36.7109375" style="10" customWidth="1"/>
    <col min="10757" max="10759" width="6.7109375" style="10" customWidth="1"/>
    <col min="10760" max="10761" width="8.28515625" style="10" customWidth="1"/>
    <col min="10762" max="10763" width="10.28515625" style="10" customWidth="1"/>
    <col min="10764" max="10764" width="15.7109375" style="10" customWidth="1"/>
    <col min="10765" max="11008" width="8.85546875" style="10"/>
    <col min="11009" max="11009" width="4.28515625" style="10" customWidth="1"/>
    <col min="11010" max="11010" width="9.28515625" style="10" customWidth="1"/>
    <col min="11011" max="11011" width="14.7109375" style="10" bestFit="1" customWidth="1"/>
    <col min="11012" max="11012" width="36.7109375" style="10" customWidth="1"/>
    <col min="11013" max="11015" width="6.7109375" style="10" customWidth="1"/>
    <col min="11016" max="11017" width="8.28515625" style="10" customWidth="1"/>
    <col min="11018" max="11019" width="10.28515625" style="10" customWidth="1"/>
    <col min="11020" max="11020" width="15.7109375" style="10" customWidth="1"/>
    <col min="11021" max="11264" width="8.85546875" style="10"/>
    <col min="11265" max="11265" width="4.28515625" style="10" customWidth="1"/>
    <col min="11266" max="11266" width="9.28515625" style="10" customWidth="1"/>
    <col min="11267" max="11267" width="14.7109375" style="10" bestFit="1" customWidth="1"/>
    <col min="11268" max="11268" width="36.7109375" style="10" customWidth="1"/>
    <col min="11269" max="11271" width="6.7109375" style="10" customWidth="1"/>
    <col min="11272" max="11273" width="8.28515625" style="10" customWidth="1"/>
    <col min="11274" max="11275" width="10.28515625" style="10" customWidth="1"/>
    <col min="11276" max="11276" width="15.7109375" style="10" customWidth="1"/>
    <col min="11277" max="11520" width="8.85546875" style="10"/>
    <col min="11521" max="11521" width="4.28515625" style="10" customWidth="1"/>
    <col min="11522" max="11522" width="9.28515625" style="10" customWidth="1"/>
    <col min="11523" max="11523" width="14.7109375" style="10" bestFit="1" customWidth="1"/>
    <col min="11524" max="11524" width="36.7109375" style="10" customWidth="1"/>
    <col min="11525" max="11527" width="6.7109375" style="10" customWidth="1"/>
    <col min="11528" max="11529" width="8.28515625" style="10" customWidth="1"/>
    <col min="11530" max="11531" width="10.28515625" style="10" customWidth="1"/>
    <col min="11532" max="11532" width="15.7109375" style="10" customWidth="1"/>
    <col min="11533" max="11776" width="8.85546875" style="10"/>
    <col min="11777" max="11777" width="4.28515625" style="10" customWidth="1"/>
    <col min="11778" max="11778" width="9.28515625" style="10" customWidth="1"/>
    <col min="11779" max="11779" width="14.7109375" style="10" bestFit="1" customWidth="1"/>
    <col min="11780" max="11780" width="36.7109375" style="10" customWidth="1"/>
    <col min="11781" max="11783" width="6.7109375" style="10" customWidth="1"/>
    <col min="11784" max="11785" width="8.28515625" style="10" customWidth="1"/>
    <col min="11786" max="11787" width="10.28515625" style="10" customWidth="1"/>
    <col min="11788" max="11788" width="15.7109375" style="10" customWidth="1"/>
    <col min="11789" max="12032" width="8.85546875" style="10"/>
    <col min="12033" max="12033" width="4.28515625" style="10" customWidth="1"/>
    <col min="12034" max="12034" width="9.28515625" style="10" customWidth="1"/>
    <col min="12035" max="12035" width="14.7109375" style="10" bestFit="1" customWidth="1"/>
    <col min="12036" max="12036" width="36.7109375" style="10" customWidth="1"/>
    <col min="12037" max="12039" width="6.7109375" style="10" customWidth="1"/>
    <col min="12040" max="12041" width="8.28515625" style="10" customWidth="1"/>
    <col min="12042" max="12043" width="10.28515625" style="10" customWidth="1"/>
    <col min="12044" max="12044" width="15.7109375" style="10" customWidth="1"/>
    <col min="12045" max="12288" width="8.85546875" style="10"/>
    <col min="12289" max="12289" width="4.28515625" style="10" customWidth="1"/>
    <col min="12290" max="12290" width="9.28515625" style="10" customWidth="1"/>
    <col min="12291" max="12291" width="14.7109375" style="10" bestFit="1" customWidth="1"/>
    <col min="12292" max="12292" width="36.7109375" style="10" customWidth="1"/>
    <col min="12293" max="12295" width="6.7109375" style="10" customWidth="1"/>
    <col min="12296" max="12297" width="8.28515625" style="10" customWidth="1"/>
    <col min="12298" max="12299" width="10.28515625" style="10" customWidth="1"/>
    <col min="12300" max="12300" width="15.7109375" style="10" customWidth="1"/>
    <col min="12301" max="12544" width="8.85546875" style="10"/>
    <col min="12545" max="12545" width="4.28515625" style="10" customWidth="1"/>
    <col min="12546" max="12546" width="9.28515625" style="10" customWidth="1"/>
    <col min="12547" max="12547" width="14.7109375" style="10" bestFit="1" customWidth="1"/>
    <col min="12548" max="12548" width="36.7109375" style="10" customWidth="1"/>
    <col min="12549" max="12551" width="6.7109375" style="10" customWidth="1"/>
    <col min="12552" max="12553" width="8.28515625" style="10" customWidth="1"/>
    <col min="12554" max="12555" width="10.28515625" style="10" customWidth="1"/>
    <col min="12556" max="12556" width="15.7109375" style="10" customWidth="1"/>
    <col min="12557" max="12800" width="8.85546875" style="10"/>
    <col min="12801" max="12801" width="4.28515625" style="10" customWidth="1"/>
    <col min="12802" max="12802" width="9.28515625" style="10" customWidth="1"/>
    <col min="12803" max="12803" width="14.7109375" style="10" bestFit="1" customWidth="1"/>
    <col min="12804" max="12804" width="36.7109375" style="10" customWidth="1"/>
    <col min="12805" max="12807" width="6.7109375" style="10" customWidth="1"/>
    <col min="12808" max="12809" width="8.28515625" style="10" customWidth="1"/>
    <col min="12810" max="12811" width="10.28515625" style="10" customWidth="1"/>
    <col min="12812" max="12812" width="15.7109375" style="10" customWidth="1"/>
    <col min="12813" max="13056" width="8.85546875" style="10"/>
    <col min="13057" max="13057" width="4.28515625" style="10" customWidth="1"/>
    <col min="13058" max="13058" width="9.28515625" style="10" customWidth="1"/>
    <col min="13059" max="13059" width="14.7109375" style="10" bestFit="1" customWidth="1"/>
    <col min="13060" max="13060" width="36.7109375" style="10" customWidth="1"/>
    <col min="13061" max="13063" width="6.7109375" style="10" customWidth="1"/>
    <col min="13064" max="13065" width="8.28515625" style="10" customWidth="1"/>
    <col min="13066" max="13067" width="10.28515625" style="10" customWidth="1"/>
    <col min="13068" max="13068" width="15.7109375" style="10" customWidth="1"/>
    <col min="13069" max="13312" width="8.85546875" style="10"/>
    <col min="13313" max="13313" width="4.28515625" style="10" customWidth="1"/>
    <col min="13314" max="13314" width="9.28515625" style="10" customWidth="1"/>
    <col min="13315" max="13315" width="14.7109375" style="10" bestFit="1" customWidth="1"/>
    <col min="13316" max="13316" width="36.7109375" style="10" customWidth="1"/>
    <col min="13317" max="13319" width="6.7109375" style="10" customWidth="1"/>
    <col min="13320" max="13321" width="8.28515625" style="10" customWidth="1"/>
    <col min="13322" max="13323" width="10.28515625" style="10" customWidth="1"/>
    <col min="13324" max="13324" width="15.7109375" style="10" customWidth="1"/>
    <col min="13325" max="13568" width="8.85546875" style="10"/>
    <col min="13569" max="13569" width="4.28515625" style="10" customWidth="1"/>
    <col min="13570" max="13570" width="9.28515625" style="10" customWidth="1"/>
    <col min="13571" max="13571" width="14.7109375" style="10" bestFit="1" customWidth="1"/>
    <col min="13572" max="13572" width="36.7109375" style="10" customWidth="1"/>
    <col min="13573" max="13575" width="6.7109375" style="10" customWidth="1"/>
    <col min="13576" max="13577" width="8.28515625" style="10" customWidth="1"/>
    <col min="13578" max="13579" width="10.28515625" style="10" customWidth="1"/>
    <col min="13580" max="13580" width="15.7109375" style="10" customWidth="1"/>
    <col min="13581" max="13824" width="8.85546875" style="10"/>
    <col min="13825" max="13825" width="4.28515625" style="10" customWidth="1"/>
    <col min="13826" max="13826" width="9.28515625" style="10" customWidth="1"/>
    <col min="13827" max="13827" width="14.7109375" style="10" bestFit="1" customWidth="1"/>
    <col min="13828" max="13828" width="36.7109375" style="10" customWidth="1"/>
    <col min="13829" max="13831" width="6.7109375" style="10" customWidth="1"/>
    <col min="13832" max="13833" width="8.28515625" style="10" customWidth="1"/>
    <col min="13834" max="13835" width="10.28515625" style="10" customWidth="1"/>
    <col min="13836" max="13836" width="15.7109375" style="10" customWidth="1"/>
    <col min="13837" max="14080" width="8.85546875" style="10"/>
    <col min="14081" max="14081" width="4.28515625" style="10" customWidth="1"/>
    <col min="14082" max="14082" width="9.28515625" style="10" customWidth="1"/>
    <col min="14083" max="14083" width="14.7109375" style="10" bestFit="1" customWidth="1"/>
    <col min="14084" max="14084" width="36.7109375" style="10" customWidth="1"/>
    <col min="14085" max="14087" width="6.7109375" style="10" customWidth="1"/>
    <col min="14088" max="14089" width="8.28515625" style="10" customWidth="1"/>
    <col min="14090" max="14091" width="10.28515625" style="10" customWidth="1"/>
    <col min="14092" max="14092" width="15.7109375" style="10" customWidth="1"/>
    <col min="14093" max="14336" width="8.85546875" style="10"/>
    <col min="14337" max="14337" width="4.28515625" style="10" customWidth="1"/>
    <col min="14338" max="14338" width="9.28515625" style="10" customWidth="1"/>
    <col min="14339" max="14339" width="14.7109375" style="10" bestFit="1" customWidth="1"/>
    <col min="14340" max="14340" width="36.7109375" style="10" customWidth="1"/>
    <col min="14341" max="14343" width="6.7109375" style="10" customWidth="1"/>
    <col min="14344" max="14345" width="8.28515625" style="10" customWidth="1"/>
    <col min="14346" max="14347" width="10.28515625" style="10" customWidth="1"/>
    <col min="14348" max="14348" width="15.7109375" style="10" customWidth="1"/>
    <col min="14349" max="14592" width="8.85546875" style="10"/>
    <col min="14593" max="14593" width="4.28515625" style="10" customWidth="1"/>
    <col min="14594" max="14594" width="9.28515625" style="10" customWidth="1"/>
    <col min="14595" max="14595" width="14.7109375" style="10" bestFit="1" customWidth="1"/>
    <col min="14596" max="14596" width="36.7109375" style="10" customWidth="1"/>
    <col min="14597" max="14599" width="6.7109375" style="10" customWidth="1"/>
    <col min="14600" max="14601" width="8.28515625" style="10" customWidth="1"/>
    <col min="14602" max="14603" width="10.28515625" style="10" customWidth="1"/>
    <col min="14604" max="14604" width="15.7109375" style="10" customWidth="1"/>
    <col min="14605" max="14848" width="8.85546875" style="10"/>
    <col min="14849" max="14849" width="4.28515625" style="10" customWidth="1"/>
    <col min="14850" max="14850" width="9.28515625" style="10" customWidth="1"/>
    <col min="14851" max="14851" width="14.7109375" style="10" bestFit="1" customWidth="1"/>
    <col min="14852" max="14852" width="36.7109375" style="10" customWidth="1"/>
    <col min="14853" max="14855" width="6.7109375" style="10" customWidth="1"/>
    <col min="14856" max="14857" width="8.28515625" style="10" customWidth="1"/>
    <col min="14858" max="14859" width="10.28515625" style="10" customWidth="1"/>
    <col min="14860" max="14860" width="15.7109375" style="10" customWidth="1"/>
    <col min="14861" max="15104" width="8.85546875" style="10"/>
    <col min="15105" max="15105" width="4.28515625" style="10" customWidth="1"/>
    <col min="15106" max="15106" width="9.28515625" style="10" customWidth="1"/>
    <col min="15107" max="15107" width="14.7109375" style="10" bestFit="1" customWidth="1"/>
    <col min="15108" max="15108" width="36.7109375" style="10" customWidth="1"/>
    <col min="15109" max="15111" width="6.7109375" style="10" customWidth="1"/>
    <col min="15112" max="15113" width="8.28515625" style="10" customWidth="1"/>
    <col min="15114" max="15115" width="10.28515625" style="10" customWidth="1"/>
    <col min="15116" max="15116" width="15.7109375" style="10" customWidth="1"/>
    <col min="15117" max="15360" width="8.85546875" style="10"/>
    <col min="15361" max="15361" width="4.28515625" style="10" customWidth="1"/>
    <col min="15362" max="15362" width="9.28515625" style="10" customWidth="1"/>
    <col min="15363" max="15363" width="14.7109375" style="10" bestFit="1" customWidth="1"/>
    <col min="15364" max="15364" width="36.7109375" style="10" customWidth="1"/>
    <col min="15365" max="15367" width="6.7109375" style="10" customWidth="1"/>
    <col min="15368" max="15369" width="8.28515625" style="10" customWidth="1"/>
    <col min="15370" max="15371" width="10.28515625" style="10" customWidth="1"/>
    <col min="15372" max="15372" width="15.7109375" style="10" customWidth="1"/>
    <col min="15373" max="15616" width="8.85546875" style="10"/>
    <col min="15617" max="15617" width="4.28515625" style="10" customWidth="1"/>
    <col min="15618" max="15618" width="9.28515625" style="10" customWidth="1"/>
    <col min="15619" max="15619" width="14.7109375" style="10" bestFit="1" customWidth="1"/>
    <col min="15620" max="15620" width="36.7109375" style="10" customWidth="1"/>
    <col min="15621" max="15623" width="6.7109375" style="10" customWidth="1"/>
    <col min="15624" max="15625" width="8.28515625" style="10" customWidth="1"/>
    <col min="15626" max="15627" width="10.28515625" style="10" customWidth="1"/>
    <col min="15628" max="15628" width="15.7109375" style="10" customWidth="1"/>
    <col min="15629" max="15872" width="8.85546875" style="10"/>
    <col min="15873" max="15873" width="4.28515625" style="10" customWidth="1"/>
    <col min="15874" max="15874" width="9.28515625" style="10" customWidth="1"/>
    <col min="15875" max="15875" width="14.7109375" style="10" bestFit="1" customWidth="1"/>
    <col min="15876" max="15876" width="36.7109375" style="10" customWidth="1"/>
    <col min="15877" max="15879" width="6.7109375" style="10" customWidth="1"/>
    <col min="15880" max="15881" width="8.28515625" style="10" customWidth="1"/>
    <col min="15882" max="15883" width="10.28515625" style="10" customWidth="1"/>
    <col min="15884" max="15884" width="15.7109375" style="10" customWidth="1"/>
    <col min="15885" max="16128" width="8.85546875" style="10"/>
    <col min="16129" max="16129" width="4.28515625" style="10" customWidth="1"/>
    <col min="16130" max="16130" width="9.28515625" style="10" customWidth="1"/>
    <col min="16131" max="16131" width="14.7109375" style="10" bestFit="1" customWidth="1"/>
    <col min="16132" max="16132" width="36.7109375" style="10" customWidth="1"/>
    <col min="16133" max="16135" width="6.7109375" style="10" customWidth="1"/>
    <col min="16136" max="16137" width="8.28515625" style="10" customWidth="1"/>
    <col min="16138" max="16139" width="10.28515625" style="10" customWidth="1"/>
    <col min="16140" max="16140" width="15.7109375" style="10" customWidth="1"/>
    <col min="16141" max="16384" width="8.85546875" style="10"/>
  </cols>
  <sheetData>
    <row r="1" spans="1:11" s="8" customFormat="1" ht="38.25">
      <c r="A1" s="5" t="s">
        <v>6</v>
      </c>
      <c r="B1" s="6" t="s">
        <v>7</v>
      </c>
      <c r="C1" s="6" t="s">
        <v>8</v>
      </c>
      <c r="D1" s="6" t="s">
        <v>9</v>
      </c>
      <c r="E1" s="7" t="s">
        <v>10</v>
      </c>
      <c r="F1" s="6" t="s">
        <v>11</v>
      </c>
      <c r="G1" s="6" t="s">
        <v>12</v>
      </c>
      <c r="H1" s="7" t="s">
        <v>23</v>
      </c>
      <c r="I1" s="7" t="s">
        <v>24</v>
      </c>
      <c r="J1" s="7" t="s">
        <v>15</v>
      </c>
      <c r="K1" s="7" t="s">
        <v>16</v>
      </c>
    </row>
    <row r="2" spans="1:11" ht="25.5">
      <c r="A2" s="9">
        <v>2</v>
      </c>
      <c r="B2" s="17" t="s">
        <v>258</v>
      </c>
      <c r="C2" s="11" t="s">
        <v>259</v>
      </c>
      <c r="D2" s="12" t="s">
        <v>260</v>
      </c>
      <c r="E2" s="13">
        <v>2</v>
      </c>
      <c r="F2" s="10" t="s">
        <v>19</v>
      </c>
      <c r="G2" s="15"/>
      <c r="J2" s="13">
        <f>ROUND(E2*H2, 0)</f>
        <v>0</v>
      </c>
      <c r="K2" s="13">
        <f>ROUND(E2*I2, 0)</f>
        <v>0</v>
      </c>
    </row>
    <row r="4" spans="1:11" s="14" customFormat="1">
      <c r="A4" s="5"/>
      <c r="B4" s="6"/>
      <c r="C4" s="6"/>
      <c r="D4" s="6" t="s">
        <v>17</v>
      </c>
      <c r="E4" s="7"/>
      <c r="F4" s="6"/>
      <c r="G4" s="6"/>
      <c r="H4" s="7"/>
      <c r="I4" s="7"/>
      <c r="J4" s="7">
        <f>ROUND(SUM(J2:J3),0)</f>
        <v>0</v>
      </c>
      <c r="K4" s="7">
        <f>ROUND(SUM(K2:K3),0)</f>
        <v>0</v>
      </c>
    </row>
  </sheetData>
  <pageMargins left="0.2361111111111111" right="0.2361111111111111" top="0.69444444444444442" bottom="0.69444444444444442" header="0.41666666666666669" footer="0.41666666666666669"/>
  <pageSetup paperSize="9" firstPageNumber="4294963191" orientation="portrait" useFirstPageNumber="1" r:id="rId1"/>
  <headerFooter>
    <oddHeader>&amp;L&amp;"Times New Roman CE,bold"&amp;10 Egyéb járulékos munkák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C4"/>
  <sheetViews>
    <sheetView zoomScale="85" zoomScaleNormal="85" workbookViewId="0">
      <selection activeCell="Q33" sqref="Q33"/>
    </sheetView>
  </sheetViews>
  <sheetFormatPr defaultColWidth="8.85546875" defaultRowHeight="15.75"/>
  <cols>
    <col min="1" max="1" width="36.42578125" style="4" customWidth="1"/>
    <col min="2" max="3" width="20.7109375" style="4" customWidth="1"/>
    <col min="4" max="256" width="8.85546875" style="4"/>
    <col min="257" max="257" width="36.42578125" style="4" customWidth="1"/>
    <col min="258" max="259" width="20.7109375" style="4" customWidth="1"/>
    <col min="260" max="512" width="8.85546875" style="4"/>
    <col min="513" max="513" width="36.42578125" style="4" customWidth="1"/>
    <col min="514" max="515" width="20.7109375" style="4" customWidth="1"/>
    <col min="516" max="768" width="8.85546875" style="4"/>
    <col min="769" max="769" width="36.42578125" style="4" customWidth="1"/>
    <col min="770" max="771" width="20.7109375" style="4" customWidth="1"/>
    <col min="772" max="1024" width="8.85546875" style="4"/>
    <col min="1025" max="1025" width="36.42578125" style="4" customWidth="1"/>
    <col min="1026" max="1027" width="20.7109375" style="4" customWidth="1"/>
    <col min="1028" max="1280" width="8.85546875" style="4"/>
    <col min="1281" max="1281" width="36.42578125" style="4" customWidth="1"/>
    <col min="1282" max="1283" width="20.7109375" style="4" customWidth="1"/>
    <col min="1284" max="1536" width="8.85546875" style="4"/>
    <col min="1537" max="1537" width="36.42578125" style="4" customWidth="1"/>
    <col min="1538" max="1539" width="20.7109375" style="4" customWidth="1"/>
    <col min="1540" max="1792" width="8.85546875" style="4"/>
    <col min="1793" max="1793" width="36.42578125" style="4" customWidth="1"/>
    <col min="1794" max="1795" width="20.7109375" style="4" customWidth="1"/>
    <col min="1796" max="2048" width="8.85546875" style="4"/>
    <col min="2049" max="2049" width="36.42578125" style="4" customWidth="1"/>
    <col min="2050" max="2051" width="20.7109375" style="4" customWidth="1"/>
    <col min="2052" max="2304" width="8.85546875" style="4"/>
    <col min="2305" max="2305" width="36.42578125" style="4" customWidth="1"/>
    <col min="2306" max="2307" width="20.7109375" style="4" customWidth="1"/>
    <col min="2308" max="2560" width="8.85546875" style="4"/>
    <col min="2561" max="2561" width="36.42578125" style="4" customWidth="1"/>
    <col min="2562" max="2563" width="20.7109375" style="4" customWidth="1"/>
    <col min="2564" max="2816" width="8.85546875" style="4"/>
    <col min="2817" max="2817" width="36.42578125" style="4" customWidth="1"/>
    <col min="2818" max="2819" width="20.7109375" style="4" customWidth="1"/>
    <col min="2820" max="3072" width="8.85546875" style="4"/>
    <col min="3073" max="3073" width="36.42578125" style="4" customWidth="1"/>
    <col min="3074" max="3075" width="20.7109375" style="4" customWidth="1"/>
    <col min="3076" max="3328" width="8.85546875" style="4"/>
    <col min="3329" max="3329" width="36.42578125" style="4" customWidth="1"/>
    <col min="3330" max="3331" width="20.7109375" style="4" customWidth="1"/>
    <col min="3332" max="3584" width="8.85546875" style="4"/>
    <col min="3585" max="3585" width="36.42578125" style="4" customWidth="1"/>
    <col min="3586" max="3587" width="20.7109375" style="4" customWidth="1"/>
    <col min="3588" max="3840" width="8.85546875" style="4"/>
    <col min="3841" max="3841" width="36.42578125" style="4" customWidth="1"/>
    <col min="3842" max="3843" width="20.7109375" style="4" customWidth="1"/>
    <col min="3844" max="4096" width="8.85546875" style="4"/>
    <col min="4097" max="4097" width="36.42578125" style="4" customWidth="1"/>
    <col min="4098" max="4099" width="20.7109375" style="4" customWidth="1"/>
    <col min="4100" max="4352" width="8.85546875" style="4"/>
    <col min="4353" max="4353" width="36.42578125" style="4" customWidth="1"/>
    <col min="4354" max="4355" width="20.7109375" style="4" customWidth="1"/>
    <col min="4356" max="4608" width="8.85546875" style="4"/>
    <col min="4609" max="4609" width="36.42578125" style="4" customWidth="1"/>
    <col min="4610" max="4611" width="20.7109375" style="4" customWidth="1"/>
    <col min="4612" max="4864" width="8.85546875" style="4"/>
    <col min="4865" max="4865" width="36.42578125" style="4" customWidth="1"/>
    <col min="4866" max="4867" width="20.7109375" style="4" customWidth="1"/>
    <col min="4868" max="5120" width="8.85546875" style="4"/>
    <col min="5121" max="5121" width="36.42578125" style="4" customWidth="1"/>
    <col min="5122" max="5123" width="20.7109375" style="4" customWidth="1"/>
    <col min="5124" max="5376" width="8.85546875" style="4"/>
    <col min="5377" max="5377" width="36.42578125" style="4" customWidth="1"/>
    <col min="5378" max="5379" width="20.7109375" style="4" customWidth="1"/>
    <col min="5380" max="5632" width="8.85546875" style="4"/>
    <col min="5633" max="5633" width="36.42578125" style="4" customWidth="1"/>
    <col min="5634" max="5635" width="20.7109375" style="4" customWidth="1"/>
    <col min="5636" max="5888" width="8.85546875" style="4"/>
    <col min="5889" max="5889" width="36.42578125" style="4" customWidth="1"/>
    <col min="5890" max="5891" width="20.7109375" style="4" customWidth="1"/>
    <col min="5892" max="6144" width="8.85546875" style="4"/>
    <col min="6145" max="6145" width="36.42578125" style="4" customWidth="1"/>
    <col min="6146" max="6147" width="20.7109375" style="4" customWidth="1"/>
    <col min="6148" max="6400" width="8.85546875" style="4"/>
    <col min="6401" max="6401" width="36.42578125" style="4" customWidth="1"/>
    <col min="6402" max="6403" width="20.7109375" style="4" customWidth="1"/>
    <col min="6404" max="6656" width="8.85546875" style="4"/>
    <col min="6657" max="6657" width="36.42578125" style="4" customWidth="1"/>
    <col min="6658" max="6659" width="20.7109375" style="4" customWidth="1"/>
    <col min="6660" max="6912" width="8.85546875" style="4"/>
    <col min="6913" max="6913" width="36.42578125" style="4" customWidth="1"/>
    <col min="6914" max="6915" width="20.7109375" style="4" customWidth="1"/>
    <col min="6916" max="7168" width="8.85546875" style="4"/>
    <col min="7169" max="7169" width="36.42578125" style="4" customWidth="1"/>
    <col min="7170" max="7171" width="20.7109375" style="4" customWidth="1"/>
    <col min="7172" max="7424" width="8.85546875" style="4"/>
    <col min="7425" max="7425" width="36.42578125" style="4" customWidth="1"/>
    <col min="7426" max="7427" width="20.7109375" style="4" customWidth="1"/>
    <col min="7428" max="7680" width="8.85546875" style="4"/>
    <col min="7681" max="7681" width="36.42578125" style="4" customWidth="1"/>
    <col min="7682" max="7683" width="20.7109375" style="4" customWidth="1"/>
    <col min="7684" max="7936" width="8.85546875" style="4"/>
    <col min="7937" max="7937" width="36.42578125" style="4" customWidth="1"/>
    <col min="7938" max="7939" width="20.7109375" style="4" customWidth="1"/>
    <col min="7940" max="8192" width="8.85546875" style="4"/>
    <col min="8193" max="8193" width="36.42578125" style="4" customWidth="1"/>
    <col min="8194" max="8195" width="20.7109375" style="4" customWidth="1"/>
    <col min="8196" max="8448" width="8.85546875" style="4"/>
    <col min="8449" max="8449" width="36.42578125" style="4" customWidth="1"/>
    <col min="8450" max="8451" width="20.7109375" style="4" customWidth="1"/>
    <col min="8452" max="8704" width="8.85546875" style="4"/>
    <col min="8705" max="8705" width="36.42578125" style="4" customWidth="1"/>
    <col min="8706" max="8707" width="20.7109375" style="4" customWidth="1"/>
    <col min="8708" max="8960" width="8.85546875" style="4"/>
    <col min="8961" max="8961" width="36.42578125" style="4" customWidth="1"/>
    <col min="8962" max="8963" width="20.7109375" style="4" customWidth="1"/>
    <col min="8964" max="9216" width="8.85546875" style="4"/>
    <col min="9217" max="9217" width="36.42578125" style="4" customWidth="1"/>
    <col min="9218" max="9219" width="20.7109375" style="4" customWidth="1"/>
    <col min="9220" max="9472" width="8.85546875" style="4"/>
    <col min="9473" max="9473" width="36.42578125" style="4" customWidth="1"/>
    <col min="9474" max="9475" width="20.7109375" style="4" customWidth="1"/>
    <col min="9476" max="9728" width="8.85546875" style="4"/>
    <col min="9729" max="9729" width="36.42578125" style="4" customWidth="1"/>
    <col min="9730" max="9731" width="20.7109375" style="4" customWidth="1"/>
    <col min="9732" max="9984" width="8.85546875" style="4"/>
    <col min="9985" max="9985" width="36.42578125" style="4" customWidth="1"/>
    <col min="9986" max="9987" width="20.7109375" style="4" customWidth="1"/>
    <col min="9988" max="10240" width="8.85546875" style="4"/>
    <col min="10241" max="10241" width="36.42578125" style="4" customWidth="1"/>
    <col min="10242" max="10243" width="20.7109375" style="4" customWidth="1"/>
    <col min="10244" max="10496" width="8.85546875" style="4"/>
    <col min="10497" max="10497" width="36.42578125" style="4" customWidth="1"/>
    <col min="10498" max="10499" width="20.7109375" style="4" customWidth="1"/>
    <col min="10500" max="10752" width="8.85546875" style="4"/>
    <col min="10753" max="10753" width="36.42578125" style="4" customWidth="1"/>
    <col min="10754" max="10755" width="20.7109375" style="4" customWidth="1"/>
    <col min="10756" max="11008" width="8.85546875" style="4"/>
    <col min="11009" max="11009" width="36.42578125" style="4" customWidth="1"/>
    <col min="11010" max="11011" width="20.7109375" style="4" customWidth="1"/>
    <col min="11012" max="11264" width="8.85546875" style="4"/>
    <col min="11265" max="11265" width="36.42578125" style="4" customWidth="1"/>
    <col min="11266" max="11267" width="20.7109375" style="4" customWidth="1"/>
    <col min="11268" max="11520" width="8.85546875" style="4"/>
    <col min="11521" max="11521" width="36.42578125" style="4" customWidth="1"/>
    <col min="11522" max="11523" width="20.7109375" style="4" customWidth="1"/>
    <col min="11524" max="11776" width="8.85546875" style="4"/>
    <col min="11777" max="11777" width="36.42578125" style="4" customWidth="1"/>
    <col min="11778" max="11779" width="20.7109375" style="4" customWidth="1"/>
    <col min="11780" max="12032" width="8.85546875" style="4"/>
    <col min="12033" max="12033" width="36.42578125" style="4" customWidth="1"/>
    <col min="12034" max="12035" width="20.7109375" style="4" customWidth="1"/>
    <col min="12036" max="12288" width="8.85546875" style="4"/>
    <col min="12289" max="12289" width="36.42578125" style="4" customWidth="1"/>
    <col min="12290" max="12291" width="20.7109375" style="4" customWidth="1"/>
    <col min="12292" max="12544" width="8.85546875" style="4"/>
    <col min="12545" max="12545" width="36.42578125" style="4" customWidth="1"/>
    <col min="12546" max="12547" width="20.7109375" style="4" customWidth="1"/>
    <col min="12548" max="12800" width="8.85546875" style="4"/>
    <col min="12801" max="12801" width="36.42578125" style="4" customWidth="1"/>
    <col min="12802" max="12803" width="20.7109375" style="4" customWidth="1"/>
    <col min="12804" max="13056" width="8.85546875" style="4"/>
    <col min="13057" max="13057" width="36.42578125" style="4" customWidth="1"/>
    <col min="13058" max="13059" width="20.7109375" style="4" customWidth="1"/>
    <col min="13060" max="13312" width="8.85546875" style="4"/>
    <col min="13313" max="13313" width="36.42578125" style="4" customWidth="1"/>
    <col min="13314" max="13315" width="20.7109375" style="4" customWidth="1"/>
    <col min="13316" max="13568" width="8.85546875" style="4"/>
    <col min="13569" max="13569" width="36.42578125" style="4" customWidth="1"/>
    <col min="13570" max="13571" width="20.7109375" style="4" customWidth="1"/>
    <col min="13572" max="13824" width="8.85546875" style="4"/>
    <col min="13825" max="13825" width="36.42578125" style="4" customWidth="1"/>
    <col min="13826" max="13827" width="20.7109375" style="4" customWidth="1"/>
    <col min="13828" max="14080" width="8.85546875" style="4"/>
    <col min="14081" max="14081" width="36.42578125" style="4" customWidth="1"/>
    <col min="14082" max="14083" width="20.7109375" style="4" customWidth="1"/>
    <col min="14084" max="14336" width="8.85546875" style="4"/>
    <col min="14337" max="14337" width="36.42578125" style="4" customWidth="1"/>
    <col min="14338" max="14339" width="20.7109375" style="4" customWidth="1"/>
    <col min="14340" max="14592" width="8.85546875" style="4"/>
    <col min="14593" max="14593" width="36.42578125" style="4" customWidth="1"/>
    <col min="14594" max="14595" width="20.7109375" style="4" customWidth="1"/>
    <col min="14596" max="14848" width="8.85546875" style="4"/>
    <col min="14849" max="14849" width="36.42578125" style="4" customWidth="1"/>
    <col min="14850" max="14851" width="20.7109375" style="4" customWidth="1"/>
    <col min="14852" max="15104" width="8.85546875" style="4"/>
    <col min="15105" max="15105" width="36.42578125" style="4" customWidth="1"/>
    <col min="15106" max="15107" width="20.7109375" style="4" customWidth="1"/>
    <col min="15108" max="15360" width="8.85546875" style="4"/>
    <col min="15361" max="15361" width="36.42578125" style="4" customWidth="1"/>
    <col min="15362" max="15363" width="20.7109375" style="4" customWidth="1"/>
    <col min="15364" max="15616" width="8.85546875" style="4"/>
    <col min="15617" max="15617" width="36.42578125" style="4" customWidth="1"/>
    <col min="15618" max="15619" width="20.7109375" style="4" customWidth="1"/>
    <col min="15620" max="15872" width="8.85546875" style="4"/>
    <col min="15873" max="15873" width="36.42578125" style="4" customWidth="1"/>
    <col min="15874" max="15875" width="20.7109375" style="4" customWidth="1"/>
    <col min="15876" max="16128" width="8.85546875" style="4"/>
    <col min="16129" max="16129" width="36.42578125" style="4" customWidth="1"/>
    <col min="16130" max="16131" width="20.7109375" style="4" customWidth="1"/>
    <col min="16132" max="16384" width="8.85546875" style="4"/>
  </cols>
  <sheetData>
    <row r="1" spans="1:3" s="2" customFormat="1">
      <c r="A1" s="2" t="s">
        <v>4</v>
      </c>
      <c r="B1" s="3" t="s">
        <v>0</v>
      </c>
      <c r="C1" s="3" t="s">
        <v>1</v>
      </c>
    </row>
    <row r="2" spans="1:3">
      <c r="A2" s="4" t="s">
        <v>21</v>
      </c>
      <c r="B2" s="4">
        <f>'Épületgépészeti csővezeték szer'!J4</f>
        <v>0</v>
      </c>
      <c r="C2" s="4">
        <f>'Épületgépészeti csővezeték szer'!K4</f>
        <v>0</v>
      </c>
    </row>
    <row r="3" spans="1:3" ht="31.5">
      <c r="A3" s="4" t="s">
        <v>22</v>
      </c>
      <c r="B3" s="4">
        <f>'Épületgépészeti szerelvények és'!J13</f>
        <v>0</v>
      </c>
      <c r="C3" s="4">
        <f>'Épületgépészeti szerelvények és'!K13</f>
        <v>0</v>
      </c>
    </row>
    <row r="4" spans="1:3" s="2" customFormat="1">
      <c r="A4" s="2" t="s">
        <v>5</v>
      </c>
      <c r="B4" s="2">
        <f>ROUND(SUM(B2:B3),0)</f>
        <v>0</v>
      </c>
      <c r="C4" s="2">
        <f>ROUND(SUM(C2:C3), 0)</f>
        <v>0</v>
      </c>
    </row>
  </sheetData>
  <pageMargins left="1" right="1" top="1" bottom="1" header="0.41666666666666669" footer="0.41666666666666669"/>
  <pageSetup paperSize="9" firstPageNumber="4294963191" orientation="portrait" useFirstPageNumber="1" r:id="rId1"/>
  <headerFooter>
    <oddHeader>&amp;C&amp;"Times New Roman,bold"&amp;12Munkanem összesítő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4"/>
  <sheetViews>
    <sheetView tabSelected="1" workbookViewId="0">
      <selection activeCell="G2" sqref="G2:I2"/>
    </sheetView>
  </sheetViews>
  <sheetFormatPr defaultColWidth="8.85546875" defaultRowHeight="12.75"/>
  <cols>
    <col min="1" max="1" width="4.28515625" style="9" customWidth="1"/>
    <col min="2" max="2" width="9.28515625" style="10" customWidth="1"/>
    <col min="3" max="3" width="14.28515625" style="10" bestFit="1" customWidth="1"/>
    <col min="4" max="4" width="36.7109375" style="10" customWidth="1"/>
    <col min="5" max="5" width="6.7109375" style="13" customWidth="1"/>
    <col min="6" max="6" width="6.7109375" style="10" customWidth="1"/>
    <col min="7" max="7" width="11.28515625" style="10" customWidth="1"/>
    <col min="8" max="9" width="12.7109375" style="13" customWidth="1"/>
    <col min="10" max="11" width="10.28515625" style="13" customWidth="1"/>
    <col min="12" max="12" width="15.7109375" style="10" customWidth="1"/>
    <col min="13" max="256" width="8.85546875" style="10"/>
    <col min="257" max="257" width="4.28515625" style="10" customWidth="1"/>
    <col min="258" max="258" width="9.28515625" style="10" customWidth="1"/>
    <col min="259" max="259" width="14.28515625" style="10" bestFit="1" customWidth="1"/>
    <col min="260" max="260" width="36.7109375" style="10" customWidth="1"/>
    <col min="261" max="262" width="6.7109375" style="10" customWidth="1"/>
    <col min="263" max="263" width="11.28515625" style="10" customWidth="1"/>
    <col min="264" max="265" width="12.7109375" style="10" customWidth="1"/>
    <col min="266" max="267" width="10.28515625" style="10" customWidth="1"/>
    <col min="268" max="268" width="15.7109375" style="10" customWidth="1"/>
    <col min="269" max="512" width="8.85546875" style="10"/>
    <col min="513" max="513" width="4.28515625" style="10" customWidth="1"/>
    <col min="514" max="514" width="9.28515625" style="10" customWidth="1"/>
    <col min="515" max="515" width="14.28515625" style="10" bestFit="1" customWidth="1"/>
    <col min="516" max="516" width="36.7109375" style="10" customWidth="1"/>
    <col min="517" max="518" width="6.7109375" style="10" customWidth="1"/>
    <col min="519" max="519" width="11.28515625" style="10" customWidth="1"/>
    <col min="520" max="521" width="12.7109375" style="10" customWidth="1"/>
    <col min="522" max="523" width="10.28515625" style="10" customWidth="1"/>
    <col min="524" max="524" width="15.7109375" style="10" customWidth="1"/>
    <col min="525" max="768" width="8.85546875" style="10"/>
    <col min="769" max="769" width="4.28515625" style="10" customWidth="1"/>
    <col min="770" max="770" width="9.28515625" style="10" customWidth="1"/>
    <col min="771" max="771" width="14.28515625" style="10" bestFit="1" customWidth="1"/>
    <col min="772" max="772" width="36.7109375" style="10" customWidth="1"/>
    <col min="773" max="774" width="6.7109375" style="10" customWidth="1"/>
    <col min="775" max="775" width="11.28515625" style="10" customWidth="1"/>
    <col min="776" max="777" width="12.7109375" style="10" customWidth="1"/>
    <col min="778" max="779" width="10.28515625" style="10" customWidth="1"/>
    <col min="780" max="780" width="15.7109375" style="10" customWidth="1"/>
    <col min="781" max="1024" width="8.85546875" style="10"/>
    <col min="1025" max="1025" width="4.28515625" style="10" customWidth="1"/>
    <col min="1026" max="1026" width="9.28515625" style="10" customWidth="1"/>
    <col min="1027" max="1027" width="14.28515625" style="10" bestFit="1" customWidth="1"/>
    <col min="1028" max="1028" width="36.7109375" style="10" customWidth="1"/>
    <col min="1029" max="1030" width="6.7109375" style="10" customWidth="1"/>
    <col min="1031" max="1031" width="11.28515625" style="10" customWidth="1"/>
    <col min="1032" max="1033" width="12.7109375" style="10" customWidth="1"/>
    <col min="1034" max="1035" width="10.28515625" style="10" customWidth="1"/>
    <col min="1036" max="1036" width="15.7109375" style="10" customWidth="1"/>
    <col min="1037" max="1280" width="8.85546875" style="10"/>
    <col min="1281" max="1281" width="4.28515625" style="10" customWidth="1"/>
    <col min="1282" max="1282" width="9.28515625" style="10" customWidth="1"/>
    <col min="1283" max="1283" width="14.28515625" style="10" bestFit="1" customWidth="1"/>
    <col min="1284" max="1284" width="36.7109375" style="10" customWidth="1"/>
    <col min="1285" max="1286" width="6.7109375" style="10" customWidth="1"/>
    <col min="1287" max="1287" width="11.28515625" style="10" customWidth="1"/>
    <col min="1288" max="1289" width="12.7109375" style="10" customWidth="1"/>
    <col min="1290" max="1291" width="10.28515625" style="10" customWidth="1"/>
    <col min="1292" max="1292" width="15.7109375" style="10" customWidth="1"/>
    <col min="1293" max="1536" width="8.85546875" style="10"/>
    <col min="1537" max="1537" width="4.28515625" style="10" customWidth="1"/>
    <col min="1538" max="1538" width="9.28515625" style="10" customWidth="1"/>
    <col min="1539" max="1539" width="14.28515625" style="10" bestFit="1" customWidth="1"/>
    <col min="1540" max="1540" width="36.7109375" style="10" customWidth="1"/>
    <col min="1541" max="1542" width="6.7109375" style="10" customWidth="1"/>
    <col min="1543" max="1543" width="11.28515625" style="10" customWidth="1"/>
    <col min="1544" max="1545" width="12.7109375" style="10" customWidth="1"/>
    <col min="1546" max="1547" width="10.28515625" style="10" customWidth="1"/>
    <col min="1548" max="1548" width="15.7109375" style="10" customWidth="1"/>
    <col min="1549" max="1792" width="8.85546875" style="10"/>
    <col min="1793" max="1793" width="4.28515625" style="10" customWidth="1"/>
    <col min="1794" max="1794" width="9.28515625" style="10" customWidth="1"/>
    <col min="1795" max="1795" width="14.28515625" style="10" bestFit="1" customWidth="1"/>
    <col min="1796" max="1796" width="36.7109375" style="10" customWidth="1"/>
    <col min="1797" max="1798" width="6.7109375" style="10" customWidth="1"/>
    <col min="1799" max="1799" width="11.28515625" style="10" customWidth="1"/>
    <col min="1800" max="1801" width="12.7109375" style="10" customWidth="1"/>
    <col min="1802" max="1803" width="10.28515625" style="10" customWidth="1"/>
    <col min="1804" max="1804" width="15.7109375" style="10" customWidth="1"/>
    <col min="1805" max="2048" width="8.85546875" style="10"/>
    <col min="2049" max="2049" width="4.28515625" style="10" customWidth="1"/>
    <col min="2050" max="2050" width="9.28515625" style="10" customWidth="1"/>
    <col min="2051" max="2051" width="14.28515625" style="10" bestFit="1" customWidth="1"/>
    <col min="2052" max="2052" width="36.7109375" style="10" customWidth="1"/>
    <col min="2053" max="2054" width="6.7109375" style="10" customWidth="1"/>
    <col min="2055" max="2055" width="11.28515625" style="10" customWidth="1"/>
    <col min="2056" max="2057" width="12.7109375" style="10" customWidth="1"/>
    <col min="2058" max="2059" width="10.28515625" style="10" customWidth="1"/>
    <col min="2060" max="2060" width="15.7109375" style="10" customWidth="1"/>
    <col min="2061" max="2304" width="8.85546875" style="10"/>
    <col min="2305" max="2305" width="4.28515625" style="10" customWidth="1"/>
    <col min="2306" max="2306" width="9.28515625" style="10" customWidth="1"/>
    <col min="2307" max="2307" width="14.28515625" style="10" bestFit="1" customWidth="1"/>
    <col min="2308" max="2308" width="36.7109375" style="10" customWidth="1"/>
    <col min="2309" max="2310" width="6.7109375" style="10" customWidth="1"/>
    <col min="2311" max="2311" width="11.28515625" style="10" customWidth="1"/>
    <col min="2312" max="2313" width="12.7109375" style="10" customWidth="1"/>
    <col min="2314" max="2315" width="10.28515625" style="10" customWidth="1"/>
    <col min="2316" max="2316" width="15.7109375" style="10" customWidth="1"/>
    <col min="2317" max="2560" width="8.85546875" style="10"/>
    <col min="2561" max="2561" width="4.28515625" style="10" customWidth="1"/>
    <col min="2562" max="2562" width="9.28515625" style="10" customWidth="1"/>
    <col min="2563" max="2563" width="14.28515625" style="10" bestFit="1" customWidth="1"/>
    <col min="2564" max="2564" width="36.7109375" style="10" customWidth="1"/>
    <col min="2565" max="2566" width="6.7109375" style="10" customWidth="1"/>
    <col min="2567" max="2567" width="11.28515625" style="10" customWidth="1"/>
    <col min="2568" max="2569" width="12.7109375" style="10" customWidth="1"/>
    <col min="2570" max="2571" width="10.28515625" style="10" customWidth="1"/>
    <col min="2572" max="2572" width="15.7109375" style="10" customWidth="1"/>
    <col min="2573" max="2816" width="8.85546875" style="10"/>
    <col min="2817" max="2817" width="4.28515625" style="10" customWidth="1"/>
    <col min="2818" max="2818" width="9.28515625" style="10" customWidth="1"/>
    <col min="2819" max="2819" width="14.28515625" style="10" bestFit="1" customWidth="1"/>
    <col min="2820" max="2820" width="36.7109375" style="10" customWidth="1"/>
    <col min="2821" max="2822" width="6.7109375" style="10" customWidth="1"/>
    <col min="2823" max="2823" width="11.28515625" style="10" customWidth="1"/>
    <col min="2824" max="2825" width="12.7109375" style="10" customWidth="1"/>
    <col min="2826" max="2827" width="10.28515625" style="10" customWidth="1"/>
    <col min="2828" max="2828" width="15.7109375" style="10" customWidth="1"/>
    <col min="2829" max="3072" width="8.85546875" style="10"/>
    <col min="3073" max="3073" width="4.28515625" style="10" customWidth="1"/>
    <col min="3074" max="3074" width="9.28515625" style="10" customWidth="1"/>
    <col min="3075" max="3075" width="14.28515625" style="10" bestFit="1" customWidth="1"/>
    <col min="3076" max="3076" width="36.7109375" style="10" customWidth="1"/>
    <col min="3077" max="3078" width="6.7109375" style="10" customWidth="1"/>
    <col min="3079" max="3079" width="11.28515625" style="10" customWidth="1"/>
    <col min="3080" max="3081" width="12.7109375" style="10" customWidth="1"/>
    <col min="3082" max="3083" width="10.28515625" style="10" customWidth="1"/>
    <col min="3084" max="3084" width="15.7109375" style="10" customWidth="1"/>
    <col min="3085" max="3328" width="8.85546875" style="10"/>
    <col min="3329" max="3329" width="4.28515625" style="10" customWidth="1"/>
    <col min="3330" max="3330" width="9.28515625" style="10" customWidth="1"/>
    <col min="3331" max="3331" width="14.28515625" style="10" bestFit="1" customWidth="1"/>
    <col min="3332" max="3332" width="36.7109375" style="10" customWidth="1"/>
    <col min="3333" max="3334" width="6.7109375" style="10" customWidth="1"/>
    <col min="3335" max="3335" width="11.28515625" style="10" customWidth="1"/>
    <col min="3336" max="3337" width="12.7109375" style="10" customWidth="1"/>
    <col min="3338" max="3339" width="10.28515625" style="10" customWidth="1"/>
    <col min="3340" max="3340" width="15.7109375" style="10" customWidth="1"/>
    <col min="3341" max="3584" width="8.85546875" style="10"/>
    <col min="3585" max="3585" width="4.28515625" style="10" customWidth="1"/>
    <col min="3586" max="3586" width="9.28515625" style="10" customWidth="1"/>
    <col min="3587" max="3587" width="14.28515625" style="10" bestFit="1" customWidth="1"/>
    <col min="3588" max="3588" width="36.7109375" style="10" customWidth="1"/>
    <col min="3589" max="3590" width="6.7109375" style="10" customWidth="1"/>
    <col min="3591" max="3591" width="11.28515625" style="10" customWidth="1"/>
    <col min="3592" max="3593" width="12.7109375" style="10" customWidth="1"/>
    <col min="3594" max="3595" width="10.28515625" style="10" customWidth="1"/>
    <col min="3596" max="3596" width="15.7109375" style="10" customWidth="1"/>
    <col min="3597" max="3840" width="8.85546875" style="10"/>
    <col min="3841" max="3841" width="4.28515625" style="10" customWidth="1"/>
    <col min="3842" max="3842" width="9.28515625" style="10" customWidth="1"/>
    <col min="3843" max="3843" width="14.28515625" style="10" bestFit="1" customWidth="1"/>
    <col min="3844" max="3844" width="36.7109375" style="10" customWidth="1"/>
    <col min="3845" max="3846" width="6.7109375" style="10" customWidth="1"/>
    <col min="3847" max="3847" width="11.28515625" style="10" customWidth="1"/>
    <col min="3848" max="3849" width="12.7109375" style="10" customWidth="1"/>
    <col min="3850" max="3851" width="10.28515625" style="10" customWidth="1"/>
    <col min="3852" max="3852" width="15.7109375" style="10" customWidth="1"/>
    <col min="3853" max="4096" width="8.85546875" style="10"/>
    <col min="4097" max="4097" width="4.28515625" style="10" customWidth="1"/>
    <col min="4098" max="4098" width="9.28515625" style="10" customWidth="1"/>
    <col min="4099" max="4099" width="14.28515625" style="10" bestFit="1" customWidth="1"/>
    <col min="4100" max="4100" width="36.7109375" style="10" customWidth="1"/>
    <col min="4101" max="4102" width="6.7109375" style="10" customWidth="1"/>
    <col min="4103" max="4103" width="11.28515625" style="10" customWidth="1"/>
    <col min="4104" max="4105" width="12.7109375" style="10" customWidth="1"/>
    <col min="4106" max="4107" width="10.28515625" style="10" customWidth="1"/>
    <col min="4108" max="4108" width="15.7109375" style="10" customWidth="1"/>
    <col min="4109" max="4352" width="8.85546875" style="10"/>
    <col min="4353" max="4353" width="4.28515625" style="10" customWidth="1"/>
    <col min="4354" max="4354" width="9.28515625" style="10" customWidth="1"/>
    <col min="4355" max="4355" width="14.28515625" style="10" bestFit="1" customWidth="1"/>
    <col min="4356" max="4356" width="36.7109375" style="10" customWidth="1"/>
    <col min="4357" max="4358" width="6.7109375" style="10" customWidth="1"/>
    <col min="4359" max="4359" width="11.28515625" style="10" customWidth="1"/>
    <col min="4360" max="4361" width="12.7109375" style="10" customWidth="1"/>
    <col min="4362" max="4363" width="10.28515625" style="10" customWidth="1"/>
    <col min="4364" max="4364" width="15.7109375" style="10" customWidth="1"/>
    <col min="4365" max="4608" width="8.85546875" style="10"/>
    <col min="4609" max="4609" width="4.28515625" style="10" customWidth="1"/>
    <col min="4610" max="4610" width="9.28515625" style="10" customWidth="1"/>
    <col min="4611" max="4611" width="14.28515625" style="10" bestFit="1" customWidth="1"/>
    <col min="4612" max="4612" width="36.7109375" style="10" customWidth="1"/>
    <col min="4613" max="4614" width="6.7109375" style="10" customWidth="1"/>
    <col min="4615" max="4615" width="11.28515625" style="10" customWidth="1"/>
    <col min="4616" max="4617" width="12.7109375" style="10" customWidth="1"/>
    <col min="4618" max="4619" width="10.28515625" style="10" customWidth="1"/>
    <col min="4620" max="4620" width="15.7109375" style="10" customWidth="1"/>
    <col min="4621" max="4864" width="8.85546875" style="10"/>
    <col min="4865" max="4865" width="4.28515625" style="10" customWidth="1"/>
    <col min="4866" max="4866" width="9.28515625" style="10" customWidth="1"/>
    <col min="4867" max="4867" width="14.28515625" style="10" bestFit="1" customWidth="1"/>
    <col min="4868" max="4868" width="36.7109375" style="10" customWidth="1"/>
    <col min="4869" max="4870" width="6.7109375" style="10" customWidth="1"/>
    <col min="4871" max="4871" width="11.28515625" style="10" customWidth="1"/>
    <col min="4872" max="4873" width="12.7109375" style="10" customWidth="1"/>
    <col min="4874" max="4875" width="10.28515625" style="10" customWidth="1"/>
    <col min="4876" max="4876" width="15.7109375" style="10" customWidth="1"/>
    <col min="4877" max="5120" width="8.85546875" style="10"/>
    <col min="5121" max="5121" width="4.28515625" style="10" customWidth="1"/>
    <col min="5122" max="5122" width="9.28515625" style="10" customWidth="1"/>
    <col min="5123" max="5123" width="14.28515625" style="10" bestFit="1" customWidth="1"/>
    <col min="5124" max="5124" width="36.7109375" style="10" customWidth="1"/>
    <col min="5125" max="5126" width="6.7109375" style="10" customWidth="1"/>
    <col min="5127" max="5127" width="11.28515625" style="10" customWidth="1"/>
    <col min="5128" max="5129" width="12.7109375" style="10" customWidth="1"/>
    <col min="5130" max="5131" width="10.28515625" style="10" customWidth="1"/>
    <col min="5132" max="5132" width="15.7109375" style="10" customWidth="1"/>
    <col min="5133" max="5376" width="8.85546875" style="10"/>
    <col min="5377" max="5377" width="4.28515625" style="10" customWidth="1"/>
    <col min="5378" max="5378" width="9.28515625" style="10" customWidth="1"/>
    <col min="5379" max="5379" width="14.28515625" style="10" bestFit="1" customWidth="1"/>
    <col min="5380" max="5380" width="36.7109375" style="10" customWidth="1"/>
    <col min="5381" max="5382" width="6.7109375" style="10" customWidth="1"/>
    <col min="5383" max="5383" width="11.28515625" style="10" customWidth="1"/>
    <col min="5384" max="5385" width="12.7109375" style="10" customWidth="1"/>
    <col min="5386" max="5387" width="10.28515625" style="10" customWidth="1"/>
    <col min="5388" max="5388" width="15.7109375" style="10" customWidth="1"/>
    <col min="5389" max="5632" width="8.85546875" style="10"/>
    <col min="5633" max="5633" width="4.28515625" style="10" customWidth="1"/>
    <col min="5634" max="5634" width="9.28515625" style="10" customWidth="1"/>
    <col min="5635" max="5635" width="14.28515625" style="10" bestFit="1" customWidth="1"/>
    <col min="5636" max="5636" width="36.7109375" style="10" customWidth="1"/>
    <col min="5637" max="5638" width="6.7109375" style="10" customWidth="1"/>
    <col min="5639" max="5639" width="11.28515625" style="10" customWidth="1"/>
    <col min="5640" max="5641" width="12.7109375" style="10" customWidth="1"/>
    <col min="5642" max="5643" width="10.28515625" style="10" customWidth="1"/>
    <col min="5644" max="5644" width="15.7109375" style="10" customWidth="1"/>
    <col min="5645" max="5888" width="8.85546875" style="10"/>
    <col min="5889" max="5889" width="4.28515625" style="10" customWidth="1"/>
    <col min="5890" max="5890" width="9.28515625" style="10" customWidth="1"/>
    <col min="5891" max="5891" width="14.28515625" style="10" bestFit="1" customWidth="1"/>
    <col min="5892" max="5892" width="36.7109375" style="10" customWidth="1"/>
    <col min="5893" max="5894" width="6.7109375" style="10" customWidth="1"/>
    <col min="5895" max="5895" width="11.28515625" style="10" customWidth="1"/>
    <col min="5896" max="5897" width="12.7109375" style="10" customWidth="1"/>
    <col min="5898" max="5899" width="10.28515625" style="10" customWidth="1"/>
    <col min="5900" max="5900" width="15.7109375" style="10" customWidth="1"/>
    <col min="5901" max="6144" width="8.85546875" style="10"/>
    <col min="6145" max="6145" width="4.28515625" style="10" customWidth="1"/>
    <col min="6146" max="6146" width="9.28515625" style="10" customWidth="1"/>
    <col min="6147" max="6147" width="14.28515625" style="10" bestFit="1" customWidth="1"/>
    <col min="6148" max="6148" width="36.7109375" style="10" customWidth="1"/>
    <col min="6149" max="6150" width="6.7109375" style="10" customWidth="1"/>
    <col min="6151" max="6151" width="11.28515625" style="10" customWidth="1"/>
    <col min="6152" max="6153" width="12.7109375" style="10" customWidth="1"/>
    <col min="6154" max="6155" width="10.28515625" style="10" customWidth="1"/>
    <col min="6156" max="6156" width="15.7109375" style="10" customWidth="1"/>
    <col min="6157" max="6400" width="8.85546875" style="10"/>
    <col min="6401" max="6401" width="4.28515625" style="10" customWidth="1"/>
    <col min="6402" max="6402" width="9.28515625" style="10" customWidth="1"/>
    <col min="6403" max="6403" width="14.28515625" style="10" bestFit="1" customWidth="1"/>
    <col min="6404" max="6404" width="36.7109375" style="10" customWidth="1"/>
    <col min="6405" max="6406" width="6.7109375" style="10" customWidth="1"/>
    <col min="6407" max="6407" width="11.28515625" style="10" customWidth="1"/>
    <col min="6408" max="6409" width="12.7109375" style="10" customWidth="1"/>
    <col min="6410" max="6411" width="10.28515625" style="10" customWidth="1"/>
    <col min="6412" max="6412" width="15.7109375" style="10" customWidth="1"/>
    <col min="6413" max="6656" width="8.85546875" style="10"/>
    <col min="6657" max="6657" width="4.28515625" style="10" customWidth="1"/>
    <col min="6658" max="6658" width="9.28515625" style="10" customWidth="1"/>
    <col min="6659" max="6659" width="14.28515625" style="10" bestFit="1" customWidth="1"/>
    <col min="6660" max="6660" width="36.7109375" style="10" customWidth="1"/>
    <col min="6661" max="6662" width="6.7109375" style="10" customWidth="1"/>
    <col min="6663" max="6663" width="11.28515625" style="10" customWidth="1"/>
    <col min="6664" max="6665" width="12.7109375" style="10" customWidth="1"/>
    <col min="6666" max="6667" width="10.28515625" style="10" customWidth="1"/>
    <col min="6668" max="6668" width="15.7109375" style="10" customWidth="1"/>
    <col min="6669" max="6912" width="8.85546875" style="10"/>
    <col min="6913" max="6913" width="4.28515625" style="10" customWidth="1"/>
    <col min="6914" max="6914" width="9.28515625" style="10" customWidth="1"/>
    <col min="6915" max="6915" width="14.28515625" style="10" bestFit="1" customWidth="1"/>
    <col min="6916" max="6916" width="36.7109375" style="10" customWidth="1"/>
    <col min="6917" max="6918" width="6.7109375" style="10" customWidth="1"/>
    <col min="6919" max="6919" width="11.28515625" style="10" customWidth="1"/>
    <col min="6920" max="6921" width="12.7109375" style="10" customWidth="1"/>
    <col min="6922" max="6923" width="10.28515625" style="10" customWidth="1"/>
    <col min="6924" max="6924" width="15.7109375" style="10" customWidth="1"/>
    <col min="6925" max="7168" width="8.85546875" style="10"/>
    <col min="7169" max="7169" width="4.28515625" style="10" customWidth="1"/>
    <col min="7170" max="7170" width="9.28515625" style="10" customWidth="1"/>
    <col min="7171" max="7171" width="14.28515625" style="10" bestFit="1" customWidth="1"/>
    <col min="7172" max="7172" width="36.7109375" style="10" customWidth="1"/>
    <col min="7173" max="7174" width="6.7109375" style="10" customWidth="1"/>
    <col min="7175" max="7175" width="11.28515625" style="10" customWidth="1"/>
    <col min="7176" max="7177" width="12.7109375" style="10" customWidth="1"/>
    <col min="7178" max="7179" width="10.28515625" style="10" customWidth="1"/>
    <col min="7180" max="7180" width="15.7109375" style="10" customWidth="1"/>
    <col min="7181" max="7424" width="8.85546875" style="10"/>
    <col min="7425" max="7425" width="4.28515625" style="10" customWidth="1"/>
    <col min="7426" max="7426" width="9.28515625" style="10" customWidth="1"/>
    <col min="7427" max="7427" width="14.28515625" style="10" bestFit="1" customWidth="1"/>
    <col min="7428" max="7428" width="36.7109375" style="10" customWidth="1"/>
    <col min="7429" max="7430" width="6.7109375" style="10" customWidth="1"/>
    <col min="7431" max="7431" width="11.28515625" style="10" customWidth="1"/>
    <col min="7432" max="7433" width="12.7109375" style="10" customWidth="1"/>
    <col min="7434" max="7435" width="10.28515625" style="10" customWidth="1"/>
    <col min="7436" max="7436" width="15.7109375" style="10" customWidth="1"/>
    <col min="7437" max="7680" width="8.85546875" style="10"/>
    <col min="7681" max="7681" width="4.28515625" style="10" customWidth="1"/>
    <col min="7682" max="7682" width="9.28515625" style="10" customWidth="1"/>
    <col min="7683" max="7683" width="14.28515625" style="10" bestFit="1" customWidth="1"/>
    <col min="7684" max="7684" width="36.7109375" style="10" customWidth="1"/>
    <col min="7685" max="7686" width="6.7109375" style="10" customWidth="1"/>
    <col min="7687" max="7687" width="11.28515625" style="10" customWidth="1"/>
    <col min="7688" max="7689" width="12.7109375" style="10" customWidth="1"/>
    <col min="7690" max="7691" width="10.28515625" style="10" customWidth="1"/>
    <col min="7692" max="7692" width="15.7109375" style="10" customWidth="1"/>
    <col min="7693" max="7936" width="8.85546875" style="10"/>
    <col min="7937" max="7937" width="4.28515625" style="10" customWidth="1"/>
    <col min="7938" max="7938" width="9.28515625" style="10" customWidth="1"/>
    <col min="7939" max="7939" width="14.28515625" style="10" bestFit="1" customWidth="1"/>
    <col min="7940" max="7940" width="36.7109375" style="10" customWidth="1"/>
    <col min="7941" max="7942" width="6.7109375" style="10" customWidth="1"/>
    <col min="7943" max="7943" width="11.28515625" style="10" customWidth="1"/>
    <col min="7944" max="7945" width="12.7109375" style="10" customWidth="1"/>
    <col min="7946" max="7947" width="10.28515625" style="10" customWidth="1"/>
    <col min="7948" max="7948" width="15.7109375" style="10" customWidth="1"/>
    <col min="7949" max="8192" width="8.85546875" style="10"/>
    <col min="8193" max="8193" width="4.28515625" style="10" customWidth="1"/>
    <col min="8194" max="8194" width="9.28515625" style="10" customWidth="1"/>
    <col min="8195" max="8195" width="14.28515625" style="10" bestFit="1" customWidth="1"/>
    <col min="8196" max="8196" width="36.7109375" style="10" customWidth="1"/>
    <col min="8197" max="8198" width="6.7109375" style="10" customWidth="1"/>
    <col min="8199" max="8199" width="11.28515625" style="10" customWidth="1"/>
    <col min="8200" max="8201" width="12.7109375" style="10" customWidth="1"/>
    <col min="8202" max="8203" width="10.28515625" style="10" customWidth="1"/>
    <col min="8204" max="8204" width="15.7109375" style="10" customWidth="1"/>
    <col min="8205" max="8448" width="8.85546875" style="10"/>
    <col min="8449" max="8449" width="4.28515625" style="10" customWidth="1"/>
    <col min="8450" max="8450" width="9.28515625" style="10" customWidth="1"/>
    <col min="8451" max="8451" width="14.28515625" style="10" bestFit="1" customWidth="1"/>
    <col min="8452" max="8452" width="36.7109375" style="10" customWidth="1"/>
    <col min="8453" max="8454" width="6.7109375" style="10" customWidth="1"/>
    <col min="8455" max="8455" width="11.28515625" style="10" customWidth="1"/>
    <col min="8456" max="8457" width="12.7109375" style="10" customWidth="1"/>
    <col min="8458" max="8459" width="10.28515625" style="10" customWidth="1"/>
    <col min="8460" max="8460" width="15.7109375" style="10" customWidth="1"/>
    <col min="8461" max="8704" width="8.85546875" style="10"/>
    <col min="8705" max="8705" width="4.28515625" style="10" customWidth="1"/>
    <col min="8706" max="8706" width="9.28515625" style="10" customWidth="1"/>
    <col min="8707" max="8707" width="14.28515625" style="10" bestFit="1" customWidth="1"/>
    <col min="8708" max="8708" width="36.7109375" style="10" customWidth="1"/>
    <col min="8709" max="8710" width="6.7109375" style="10" customWidth="1"/>
    <col min="8711" max="8711" width="11.28515625" style="10" customWidth="1"/>
    <col min="8712" max="8713" width="12.7109375" style="10" customWidth="1"/>
    <col min="8714" max="8715" width="10.28515625" style="10" customWidth="1"/>
    <col min="8716" max="8716" width="15.7109375" style="10" customWidth="1"/>
    <col min="8717" max="8960" width="8.85546875" style="10"/>
    <col min="8961" max="8961" width="4.28515625" style="10" customWidth="1"/>
    <col min="8962" max="8962" width="9.28515625" style="10" customWidth="1"/>
    <col min="8963" max="8963" width="14.28515625" style="10" bestFit="1" customWidth="1"/>
    <col min="8964" max="8964" width="36.7109375" style="10" customWidth="1"/>
    <col min="8965" max="8966" width="6.7109375" style="10" customWidth="1"/>
    <col min="8967" max="8967" width="11.28515625" style="10" customWidth="1"/>
    <col min="8968" max="8969" width="12.7109375" style="10" customWidth="1"/>
    <col min="8970" max="8971" width="10.28515625" style="10" customWidth="1"/>
    <col min="8972" max="8972" width="15.7109375" style="10" customWidth="1"/>
    <col min="8973" max="9216" width="8.85546875" style="10"/>
    <col min="9217" max="9217" width="4.28515625" style="10" customWidth="1"/>
    <col min="9218" max="9218" width="9.28515625" style="10" customWidth="1"/>
    <col min="9219" max="9219" width="14.28515625" style="10" bestFit="1" customWidth="1"/>
    <col min="9220" max="9220" width="36.7109375" style="10" customWidth="1"/>
    <col min="9221" max="9222" width="6.7109375" style="10" customWidth="1"/>
    <col min="9223" max="9223" width="11.28515625" style="10" customWidth="1"/>
    <col min="9224" max="9225" width="12.7109375" style="10" customWidth="1"/>
    <col min="9226" max="9227" width="10.28515625" style="10" customWidth="1"/>
    <col min="9228" max="9228" width="15.7109375" style="10" customWidth="1"/>
    <col min="9229" max="9472" width="8.85546875" style="10"/>
    <col min="9473" max="9473" width="4.28515625" style="10" customWidth="1"/>
    <col min="9474" max="9474" width="9.28515625" style="10" customWidth="1"/>
    <col min="9475" max="9475" width="14.28515625" style="10" bestFit="1" customWidth="1"/>
    <col min="9476" max="9476" width="36.7109375" style="10" customWidth="1"/>
    <col min="9477" max="9478" width="6.7109375" style="10" customWidth="1"/>
    <col min="9479" max="9479" width="11.28515625" style="10" customWidth="1"/>
    <col min="9480" max="9481" width="12.7109375" style="10" customWidth="1"/>
    <col min="9482" max="9483" width="10.28515625" style="10" customWidth="1"/>
    <col min="9484" max="9484" width="15.7109375" style="10" customWidth="1"/>
    <col min="9485" max="9728" width="8.85546875" style="10"/>
    <col min="9729" max="9729" width="4.28515625" style="10" customWidth="1"/>
    <col min="9730" max="9730" width="9.28515625" style="10" customWidth="1"/>
    <col min="9731" max="9731" width="14.28515625" style="10" bestFit="1" customWidth="1"/>
    <col min="9732" max="9732" width="36.7109375" style="10" customWidth="1"/>
    <col min="9733" max="9734" width="6.7109375" style="10" customWidth="1"/>
    <col min="9735" max="9735" width="11.28515625" style="10" customWidth="1"/>
    <col min="9736" max="9737" width="12.7109375" style="10" customWidth="1"/>
    <col min="9738" max="9739" width="10.28515625" style="10" customWidth="1"/>
    <col min="9740" max="9740" width="15.7109375" style="10" customWidth="1"/>
    <col min="9741" max="9984" width="8.85546875" style="10"/>
    <col min="9985" max="9985" width="4.28515625" style="10" customWidth="1"/>
    <col min="9986" max="9986" width="9.28515625" style="10" customWidth="1"/>
    <col min="9987" max="9987" width="14.28515625" style="10" bestFit="1" customWidth="1"/>
    <col min="9988" max="9988" width="36.7109375" style="10" customWidth="1"/>
    <col min="9989" max="9990" width="6.7109375" style="10" customWidth="1"/>
    <col min="9991" max="9991" width="11.28515625" style="10" customWidth="1"/>
    <col min="9992" max="9993" width="12.7109375" style="10" customWidth="1"/>
    <col min="9994" max="9995" width="10.28515625" style="10" customWidth="1"/>
    <col min="9996" max="9996" width="15.7109375" style="10" customWidth="1"/>
    <col min="9997" max="10240" width="8.85546875" style="10"/>
    <col min="10241" max="10241" width="4.28515625" style="10" customWidth="1"/>
    <col min="10242" max="10242" width="9.28515625" style="10" customWidth="1"/>
    <col min="10243" max="10243" width="14.28515625" style="10" bestFit="1" customWidth="1"/>
    <col min="10244" max="10244" width="36.7109375" style="10" customWidth="1"/>
    <col min="10245" max="10246" width="6.7109375" style="10" customWidth="1"/>
    <col min="10247" max="10247" width="11.28515625" style="10" customWidth="1"/>
    <col min="10248" max="10249" width="12.7109375" style="10" customWidth="1"/>
    <col min="10250" max="10251" width="10.28515625" style="10" customWidth="1"/>
    <col min="10252" max="10252" width="15.7109375" style="10" customWidth="1"/>
    <col min="10253" max="10496" width="8.85546875" style="10"/>
    <col min="10497" max="10497" width="4.28515625" style="10" customWidth="1"/>
    <col min="10498" max="10498" width="9.28515625" style="10" customWidth="1"/>
    <col min="10499" max="10499" width="14.28515625" style="10" bestFit="1" customWidth="1"/>
    <col min="10500" max="10500" width="36.7109375" style="10" customWidth="1"/>
    <col min="10501" max="10502" width="6.7109375" style="10" customWidth="1"/>
    <col min="10503" max="10503" width="11.28515625" style="10" customWidth="1"/>
    <col min="10504" max="10505" width="12.7109375" style="10" customWidth="1"/>
    <col min="10506" max="10507" width="10.28515625" style="10" customWidth="1"/>
    <col min="10508" max="10508" width="15.7109375" style="10" customWidth="1"/>
    <col min="10509" max="10752" width="8.85546875" style="10"/>
    <col min="10753" max="10753" width="4.28515625" style="10" customWidth="1"/>
    <col min="10754" max="10754" width="9.28515625" style="10" customWidth="1"/>
    <col min="10755" max="10755" width="14.28515625" style="10" bestFit="1" customWidth="1"/>
    <col min="10756" max="10756" width="36.7109375" style="10" customWidth="1"/>
    <col min="10757" max="10758" width="6.7109375" style="10" customWidth="1"/>
    <col min="10759" max="10759" width="11.28515625" style="10" customWidth="1"/>
    <col min="10760" max="10761" width="12.7109375" style="10" customWidth="1"/>
    <col min="10762" max="10763" width="10.28515625" style="10" customWidth="1"/>
    <col min="10764" max="10764" width="15.7109375" style="10" customWidth="1"/>
    <col min="10765" max="11008" width="8.85546875" style="10"/>
    <col min="11009" max="11009" width="4.28515625" style="10" customWidth="1"/>
    <col min="11010" max="11010" width="9.28515625" style="10" customWidth="1"/>
    <col min="11011" max="11011" width="14.28515625" style="10" bestFit="1" customWidth="1"/>
    <col min="11012" max="11012" width="36.7109375" style="10" customWidth="1"/>
    <col min="11013" max="11014" width="6.7109375" style="10" customWidth="1"/>
    <col min="11015" max="11015" width="11.28515625" style="10" customWidth="1"/>
    <col min="11016" max="11017" width="12.7109375" style="10" customWidth="1"/>
    <col min="11018" max="11019" width="10.28515625" style="10" customWidth="1"/>
    <col min="11020" max="11020" width="15.7109375" style="10" customWidth="1"/>
    <col min="11021" max="11264" width="8.85546875" style="10"/>
    <col min="11265" max="11265" width="4.28515625" style="10" customWidth="1"/>
    <col min="11266" max="11266" width="9.28515625" style="10" customWidth="1"/>
    <col min="11267" max="11267" width="14.28515625" style="10" bestFit="1" customWidth="1"/>
    <col min="11268" max="11268" width="36.7109375" style="10" customWidth="1"/>
    <col min="11269" max="11270" width="6.7109375" style="10" customWidth="1"/>
    <col min="11271" max="11271" width="11.28515625" style="10" customWidth="1"/>
    <col min="11272" max="11273" width="12.7109375" style="10" customWidth="1"/>
    <col min="11274" max="11275" width="10.28515625" style="10" customWidth="1"/>
    <col min="11276" max="11276" width="15.7109375" style="10" customWidth="1"/>
    <col min="11277" max="11520" width="8.85546875" style="10"/>
    <col min="11521" max="11521" width="4.28515625" style="10" customWidth="1"/>
    <col min="11522" max="11522" width="9.28515625" style="10" customWidth="1"/>
    <col min="11523" max="11523" width="14.28515625" style="10" bestFit="1" customWidth="1"/>
    <col min="11524" max="11524" width="36.7109375" style="10" customWidth="1"/>
    <col min="11525" max="11526" width="6.7109375" style="10" customWidth="1"/>
    <col min="11527" max="11527" width="11.28515625" style="10" customWidth="1"/>
    <col min="11528" max="11529" width="12.7109375" style="10" customWidth="1"/>
    <col min="11530" max="11531" width="10.28515625" style="10" customWidth="1"/>
    <col min="11532" max="11532" width="15.7109375" style="10" customWidth="1"/>
    <col min="11533" max="11776" width="8.85546875" style="10"/>
    <col min="11777" max="11777" width="4.28515625" style="10" customWidth="1"/>
    <col min="11778" max="11778" width="9.28515625" style="10" customWidth="1"/>
    <col min="11779" max="11779" width="14.28515625" style="10" bestFit="1" customWidth="1"/>
    <col min="11780" max="11780" width="36.7109375" style="10" customWidth="1"/>
    <col min="11781" max="11782" width="6.7109375" style="10" customWidth="1"/>
    <col min="11783" max="11783" width="11.28515625" style="10" customWidth="1"/>
    <col min="11784" max="11785" width="12.7109375" style="10" customWidth="1"/>
    <col min="11786" max="11787" width="10.28515625" style="10" customWidth="1"/>
    <col min="11788" max="11788" width="15.7109375" style="10" customWidth="1"/>
    <col min="11789" max="12032" width="8.85546875" style="10"/>
    <col min="12033" max="12033" width="4.28515625" style="10" customWidth="1"/>
    <col min="12034" max="12034" width="9.28515625" style="10" customWidth="1"/>
    <col min="12035" max="12035" width="14.28515625" style="10" bestFit="1" customWidth="1"/>
    <col min="12036" max="12036" width="36.7109375" style="10" customWidth="1"/>
    <col min="12037" max="12038" width="6.7109375" style="10" customWidth="1"/>
    <col min="12039" max="12039" width="11.28515625" style="10" customWidth="1"/>
    <col min="12040" max="12041" width="12.7109375" style="10" customWidth="1"/>
    <col min="12042" max="12043" width="10.28515625" style="10" customWidth="1"/>
    <col min="12044" max="12044" width="15.7109375" style="10" customWidth="1"/>
    <col min="12045" max="12288" width="8.85546875" style="10"/>
    <col min="12289" max="12289" width="4.28515625" style="10" customWidth="1"/>
    <col min="12290" max="12290" width="9.28515625" style="10" customWidth="1"/>
    <col min="12291" max="12291" width="14.28515625" style="10" bestFit="1" customWidth="1"/>
    <col min="12292" max="12292" width="36.7109375" style="10" customWidth="1"/>
    <col min="12293" max="12294" width="6.7109375" style="10" customWidth="1"/>
    <col min="12295" max="12295" width="11.28515625" style="10" customWidth="1"/>
    <col min="12296" max="12297" width="12.7109375" style="10" customWidth="1"/>
    <col min="12298" max="12299" width="10.28515625" style="10" customWidth="1"/>
    <col min="12300" max="12300" width="15.7109375" style="10" customWidth="1"/>
    <col min="12301" max="12544" width="8.85546875" style="10"/>
    <col min="12545" max="12545" width="4.28515625" style="10" customWidth="1"/>
    <col min="12546" max="12546" width="9.28515625" style="10" customWidth="1"/>
    <col min="12547" max="12547" width="14.28515625" style="10" bestFit="1" customWidth="1"/>
    <col min="12548" max="12548" width="36.7109375" style="10" customWidth="1"/>
    <col min="12549" max="12550" width="6.7109375" style="10" customWidth="1"/>
    <col min="12551" max="12551" width="11.28515625" style="10" customWidth="1"/>
    <col min="12552" max="12553" width="12.7109375" style="10" customWidth="1"/>
    <col min="12554" max="12555" width="10.28515625" style="10" customWidth="1"/>
    <col min="12556" max="12556" width="15.7109375" style="10" customWidth="1"/>
    <col min="12557" max="12800" width="8.85546875" style="10"/>
    <col min="12801" max="12801" width="4.28515625" style="10" customWidth="1"/>
    <col min="12802" max="12802" width="9.28515625" style="10" customWidth="1"/>
    <col min="12803" max="12803" width="14.28515625" style="10" bestFit="1" customWidth="1"/>
    <col min="12804" max="12804" width="36.7109375" style="10" customWidth="1"/>
    <col min="12805" max="12806" width="6.7109375" style="10" customWidth="1"/>
    <col min="12807" max="12807" width="11.28515625" style="10" customWidth="1"/>
    <col min="12808" max="12809" width="12.7109375" style="10" customWidth="1"/>
    <col min="12810" max="12811" width="10.28515625" style="10" customWidth="1"/>
    <col min="12812" max="12812" width="15.7109375" style="10" customWidth="1"/>
    <col min="12813" max="13056" width="8.85546875" style="10"/>
    <col min="13057" max="13057" width="4.28515625" style="10" customWidth="1"/>
    <col min="13058" max="13058" width="9.28515625" style="10" customWidth="1"/>
    <col min="13059" max="13059" width="14.28515625" style="10" bestFit="1" customWidth="1"/>
    <col min="13060" max="13060" width="36.7109375" style="10" customWidth="1"/>
    <col min="13061" max="13062" width="6.7109375" style="10" customWidth="1"/>
    <col min="13063" max="13063" width="11.28515625" style="10" customWidth="1"/>
    <col min="13064" max="13065" width="12.7109375" style="10" customWidth="1"/>
    <col min="13066" max="13067" width="10.28515625" style="10" customWidth="1"/>
    <col min="13068" max="13068" width="15.7109375" style="10" customWidth="1"/>
    <col min="13069" max="13312" width="8.85546875" style="10"/>
    <col min="13313" max="13313" width="4.28515625" style="10" customWidth="1"/>
    <col min="13314" max="13314" width="9.28515625" style="10" customWidth="1"/>
    <col min="13315" max="13315" width="14.28515625" style="10" bestFit="1" customWidth="1"/>
    <col min="13316" max="13316" width="36.7109375" style="10" customWidth="1"/>
    <col min="13317" max="13318" width="6.7109375" style="10" customWidth="1"/>
    <col min="13319" max="13319" width="11.28515625" style="10" customWidth="1"/>
    <col min="13320" max="13321" width="12.7109375" style="10" customWidth="1"/>
    <col min="13322" max="13323" width="10.28515625" style="10" customWidth="1"/>
    <col min="13324" max="13324" width="15.7109375" style="10" customWidth="1"/>
    <col min="13325" max="13568" width="8.85546875" style="10"/>
    <col min="13569" max="13569" width="4.28515625" style="10" customWidth="1"/>
    <col min="13570" max="13570" width="9.28515625" style="10" customWidth="1"/>
    <col min="13571" max="13571" width="14.28515625" style="10" bestFit="1" customWidth="1"/>
    <col min="13572" max="13572" width="36.7109375" style="10" customWidth="1"/>
    <col min="13573" max="13574" width="6.7109375" style="10" customWidth="1"/>
    <col min="13575" max="13575" width="11.28515625" style="10" customWidth="1"/>
    <col min="13576" max="13577" width="12.7109375" style="10" customWidth="1"/>
    <col min="13578" max="13579" width="10.28515625" style="10" customWidth="1"/>
    <col min="13580" max="13580" width="15.7109375" style="10" customWidth="1"/>
    <col min="13581" max="13824" width="8.85546875" style="10"/>
    <col min="13825" max="13825" width="4.28515625" style="10" customWidth="1"/>
    <col min="13826" max="13826" width="9.28515625" style="10" customWidth="1"/>
    <col min="13827" max="13827" width="14.28515625" style="10" bestFit="1" customWidth="1"/>
    <col min="13828" max="13828" width="36.7109375" style="10" customWidth="1"/>
    <col min="13829" max="13830" width="6.7109375" style="10" customWidth="1"/>
    <col min="13831" max="13831" width="11.28515625" style="10" customWidth="1"/>
    <col min="13832" max="13833" width="12.7109375" style="10" customWidth="1"/>
    <col min="13834" max="13835" width="10.28515625" style="10" customWidth="1"/>
    <col min="13836" max="13836" width="15.7109375" style="10" customWidth="1"/>
    <col min="13837" max="14080" width="8.85546875" style="10"/>
    <col min="14081" max="14081" width="4.28515625" style="10" customWidth="1"/>
    <col min="14082" max="14082" width="9.28515625" style="10" customWidth="1"/>
    <col min="14083" max="14083" width="14.28515625" style="10" bestFit="1" customWidth="1"/>
    <col min="14084" max="14084" width="36.7109375" style="10" customWidth="1"/>
    <col min="14085" max="14086" width="6.7109375" style="10" customWidth="1"/>
    <col min="14087" max="14087" width="11.28515625" style="10" customWidth="1"/>
    <col min="14088" max="14089" width="12.7109375" style="10" customWidth="1"/>
    <col min="14090" max="14091" width="10.28515625" style="10" customWidth="1"/>
    <col min="14092" max="14092" width="15.7109375" style="10" customWidth="1"/>
    <col min="14093" max="14336" width="8.85546875" style="10"/>
    <col min="14337" max="14337" width="4.28515625" style="10" customWidth="1"/>
    <col min="14338" max="14338" width="9.28515625" style="10" customWidth="1"/>
    <col min="14339" max="14339" width="14.28515625" style="10" bestFit="1" customWidth="1"/>
    <col min="14340" max="14340" width="36.7109375" style="10" customWidth="1"/>
    <col min="14341" max="14342" width="6.7109375" style="10" customWidth="1"/>
    <col min="14343" max="14343" width="11.28515625" style="10" customWidth="1"/>
    <col min="14344" max="14345" width="12.7109375" style="10" customWidth="1"/>
    <col min="14346" max="14347" width="10.28515625" style="10" customWidth="1"/>
    <col min="14348" max="14348" width="15.7109375" style="10" customWidth="1"/>
    <col min="14349" max="14592" width="8.85546875" style="10"/>
    <col min="14593" max="14593" width="4.28515625" style="10" customWidth="1"/>
    <col min="14594" max="14594" width="9.28515625" style="10" customWidth="1"/>
    <col min="14595" max="14595" width="14.28515625" style="10" bestFit="1" customWidth="1"/>
    <col min="14596" max="14596" width="36.7109375" style="10" customWidth="1"/>
    <col min="14597" max="14598" width="6.7109375" style="10" customWidth="1"/>
    <col min="14599" max="14599" width="11.28515625" style="10" customWidth="1"/>
    <col min="14600" max="14601" width="12.7109375" style="10" customWidth="1"/>
    <col min="14602" max="14603" width="10.28515625" style="10" customWidth="1"/>
    <col min="14604" max="14604" width="15.7109375" style="10" customWidth="1"/>
    <col min="14605" max="14848" width="8.85546875" style="10"/>
    <col min="14849" max="14849" width="4.28515625" style="10" customWidth="1"/>
    <col min="14850" max="14850" width="9.28515625" style="10" customWidth="1"/>
    <col min="14851" max="14851" width="14.28515625" style="10" bestFit="1" customWidth="1"/>
    <col min="14852" max="14852" width="36.7109375" style="10" customWidth="1"/>
    <col min="14853" max="14854" width="6.7109375" style="10" customWidth="1"/>
    <col min="14855" max="14855" width="11.28515625" style="10" customWidth="1"/>
    <col min="14856" max="14857" width="12.7109375" style="10" customWidth="1"/>
    <col min="14858" max="14859" width="10.28515625" style="10" customWidth="1"/>
    <col min="14860" max="14860" width="15.7109375" style="10" customWidth="1"/>
    <col min="14861" max="15104" width="8.85546875" style="10"/>
    <col min="15105" max="15105" width="4.28515625" style="10" customWidth="1"/>
    <col min="15106" max="15106" width="9.28515625" style="10" customWidth="1"/>
    <col min="15107" max="15107" width="14.28515625" style="10" bestFit="1" customWidth="1"/>
    <col min="15108" max="15108" width="36.7109375" style="10" customWidth="1"/>
    <col min="15109" max="15110" width="6.7109375" style="10" customWidth="1"/>
    <col min="15111" max="15111" width="11.28515625" style="10" customWidth="1"/>
    <col min="15112" max="15113" width="12.7109375" style="10" customWidth="1"/>
    <col min="15114" max="15115" width="10.28515625" style="10" customWidth="1"/>
    <col min="15116" max="15116" width="15.7109375" style="10" customWidth="1"/>
    <col min="15117" max="15360" width="8.85546875" style="10"/>
    <col min="15361" max="15361" width="4.28515625" style="10" customWidth="1"/>
    <col min="15362" max="15362" width="9.28515625" style="10" customWidth="1"/>
    <col min="15363" max="15363" width="14.28515625" style="10" bestFit="1" customWidth="1"/>
    <col min="15364" max="15364" width="36.7109375" style="10" customWidth="1"/>
    <col min="15365" max="15366" width="6.7109375" style="10" customWidth="1"/>
    <col min="15367" max="15367" width="11.28515625" style="10" customWidth="1"/>
    <col min="15368" max="15369" width="12.7109375" style="10" customWidth="1"/>
    <col min="15370" max="15371" width="10.28515625" style="10" customWidth="1"/>
    <col min="15372" max="15372" width="15.7109375" style="10" customWidth="1"/>
    <col min="15373" max="15616" width="8.85546875" style="10"/>
    <col min="15617" max="15617" width="4.28515625" style="10" customWidth="1"/>
    <col min="15618" max="15618" width="9.28515625" style="10" customWidth="1"/>
    <col min="15619" max="15619" width="14.28515625" style="10" bestFit="1" customWidth="1"/>
    <col min="15620" max="15620" width="36.7109375" style="10" customWidth="1"/>
    <col min="15621" max="15622" width="6.7109375" style="10" customWidth="1"/>
    <col min="15623" max="15623" width="11.28515625" style="10" customWidth="1"/>
    <col min="15624" max="15625" width="12.7109375" style="10" customWidth="1"/>
    <col min="15626" max="15627" width="10.28515625" style="10" customWidth="1"/>
    <col min="15628" max="15628" width="15.7109375" style="10" customWidth="1"/>
    <col min="15629" max="15872" width="8.85546875" style="10"/>
    <col min="15873" max="15873" width="4.28515625" style="10" customWidth="1"/>
    <col min="15874" max="15874" width="9.28515625" style="10" customWidth="1"/>
    <col min="15875" max="15875" width="14.28515625" style="10" bestFit="1" customWidth="1"/>
    <col min="15876" max="15876" width="36.7109375" style="10" customWidth="1"/>
    <col min="15877" max="15878" width="6.7109375" style="10" customWidth="1"/>
    <col min="15879" max="15879" width="11.28515625" style="10" customWidth="1"/>
    <col min="15880" max="15881" width="12.7109375" style="10" customWidth="1"/>
    <col min="15882" max="15883" width="10.28515625" style="10" customWidth="1"/>
    <col min="15884" max="15884" width="15.7109375" style="10" customWidth="1"/>
    <col min="15885" max="16128" width="8.85546875" style="10"/>
    <col min="16129" max="16129" width="4.28515625" style="10" customWidth="1"/>
    <col min="16130" max="16130" width="9.28515625" style="10" customWidth="1"/>
    <col min="16131" max="16131" width="14.28515625" style="10" bestFit="1" customWidth="1"/>
    <col min="16132" max="16132" width="36.7109375" style="10" customWidth="1"/>
    <col min="16133" max="16134" width="6.7109375" style="10" customWidth="1"/>
    <col min="16135" max="16135" width="11.28515625" style="10" customWidth="1"/>
    <col min="16136" max="16137" width="12.7109375" style="10" customWidth="1"/>
    <col min="16138" max="16139" width="10.28515625" style="10" customWidth="1"/>
    <col min="16140" max="16140" width="15.7109375" style="10" customWidth="1"/>
    <col min="16141" max="16384" width="8.85546875" style="10"/>
  </cols>
  <sheetData>
    <row r="1" spans="1:11" s="8" customFormat="1" ht="38.25">
      <c r="A1" s="5" t="s">
        <v>6</v>
      </c>
      <c r="B1" s="6" t="s">
        <v>7</v>
      </c>
      <c r="C1" s="6" t="s">
        <v>8</v>
      </c>
      <c r="D1" s="6" t="s">
        <v>9</v>
      </c>
      <c r="E1" s="7" t="s">
        <v>10</v>
      </c>
      <c r="F1" s="6" t="s">
        <v>11</v>
      </c>
      <c r="G1" s="6" t="s">
        <v>12</v>
      </c>
      <c r="H1" s="7" t="s">
        <v>23</v>
      </c>
      <c r="I1" s="7" t="s">
        <v>24</v>
      </c>
      <c r="J1" s="7" t="s">
        <v>15</v>
      </c>
      <c r="K1" s="7" t="s">
        <v>16</v>
      </c>
    </row>
    <row r="2" spans="1:11" ht="51">
      <c r="A2" s="9">
        <v>1</v>
      </c>
      <c r="B2" s="10" t="s">
        <v>25</v>
      </c>
      <c r="C2" s="11" t="s">
        <v>26</v>
      </c>
      <c r="D2" s="12" t="s">
        <v>27</v>
      </c>
      <c r="E2" s="13">
        <v>75</v>
      </c>
      <c r="F2" s="10" t="s">
        <v>20</v>
      </c>
      <c r="J2" s="13">
        <f>ROUND(E2*H2, 0)</f>
        <v>0</v>
      </c>
      <c r="K2" s="13">
        <f>ROUND(E2*I2, 0)</f>
        <v>0</v>
      </c>
    </row>
    <row r="4" spans="1:11" s="14" customFormat="1">
      <c r="A4" s="5"/>
      <c r="B4" s="6"/>
      <c r="C4" s="6"/>
      <c r="D4" s="6" t="s">
        <v>17</v>
      </c>
      <c r="E4" s="7"/>
      <c r="F4" s="6"/>
      <c r="G4" s="6"/>
      <c r="H4" s="7"/>
      <c r="I4" s="7"/>
      <c r="J4" s="7">
        <f>ROUND(SUM(J2:J3),0)</f>
        <v>0</v>
      </c>
      <c r="K4" s="7">
        <f>ROUND(SUM(K2:K3),0)</f>
        <v>0</v>
      </c>
    </row>
  </sheetData>
  <pageMargins left="0.2361111111111111" right="0.2361111111111111" top="0.69444444444444442" bottom="0.69444444444444442" header="0.41666666666666669" footer="0.41666666666666669"/>
  <pageSetup paperSize="9" firstPageNumber="4294963191" orientation="portrait" useFirstPageNumber="1" r:id="rId1"/>
  <headerFooter>
    <oddHeader>&amp;L&amp;"Times New Roman CE,bold"&amp;10 Épületgépészeti csővezeték szerelése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K13"/>
  <sheetViews>
    <sheetView workbookViewId="0">
      <selection activeCell="G2" sqref="G2:I12"/>
    </sheetView>
  </sheetViews>
  <sheetFormatPr defaultColWidth="8.85546875" defaultRowHeight="12.75"/>
  <cols>
    <col min="1" max="1" width="4.28515625" style="9" customWidth="1"/>
    <col min="2" max="2" width="14.85546875" style="10" customWidth="1"/>
    <col min="3" max="3" width="14.7109375" style="10" bestFit="1" customWidth="1"/>
    <col min="4" max="4" width="36.7109375" style="10" customWidth="1"/>
    <col min="5" max="5" width="6.7109375" style="13" customWidth="1"/>
    <col min="6" max="7" width="6.7109375" style="10" customWidth="1"/>
    <col min="8" max="9" width="8.28515625" style="13" customWidth="1"/>
    <col min="10" max="11" width="10.28515625" style="13" customWidth="1"/>
    <col min="12" max="12" width="15.7109375" style="10" customWidth="1"/>
    <col min="13" max="256" width="8.85546875" style="10"/>
    <col min="257" max="257" width="4.28515625" style="10" customWidth="1"/>
    <col min="258" max="258" width="14.85546875" style="10" customWidth="1"/>
    <col min="259" max="259" width="14.7109375" style="10" bestFit="1" customWidth="1"/>
    <col min="260" max="260" width="36.7109375" style="10" customWidth="1"/>
    <col min="261" max="263" width="6.7109375" style="10" customWidth="1"/>
    <col min="264" max="265" width="8.28515625" style="10" customWidth="1"/>
    <col min="266" max="267" width="10.28515625" style="10" customWidth="1"/>
    <col min="268" max="268" width="15.7109375" style="10" customWidth="1"/>
    <col min="269" max="512" width="8.85546875" style="10"/>
    <col min="513" max="513" width="4.28515625" style="10" customWidth="1"/>
    <col min="514" max="514" width="14.85546875" style="10" customWidth="1"/>
    <col min="515" max="515" width="14.7109375" style="10" bestFit="1" customWidth="1"/>
    <col min="516" max="516" width="36.7109375" style="10" customWidth="1"/>
    <col min="517" max="519" width="6.7109375" style="10" customWidth="1"/>
    <col min="520" max="521" width="8.28515625" style="10" customWidth="1"/>
    <col min="522" max="523" width="10.28515625" style="10" customWidth="1"/>
    <col min="524" max="524" width="15.7109375" style="10" customWidth="1"/>
    <col min="525" max="768" width="8.85546875" style="10"/>
    <col min="769" max="769" width="4.28515625" style="10" customWidth="1"/>
    <col min="770" max="770" width="14.85546875" style="10" customWidth="1"/>
    <col min="771" max="771" width="14.7109375" style="10" bestFit="1" customWidth="1"/>
    <col min="772" max="772" width="36.7109375" style="10" customWidth="1"/>
    <col min="773" max="775" width="6.7109375" style="10" customWidth="1"/>
    <col min="776" max="777" width="8.28515625" style="10" customWidth="1"/>
    <col min="778" max="779" width="10.28515625" style="10" customWidth="1"/>
    <col min="780" max="780" width="15.7109375" style="10" customWidth="1"/>
    <col min="781" max="1024" width="8.85546875" style="10"/>
    <col min="1025" max="1025" width="4.28515625" style="10" customWidth="1"/>
    <col min="1026" max="1026" width="14.85546875" style="10" customWidth="1"/>
    <col min="1027" max="1027" width="14.7109375" style="10" bestFit="1" customWidth="1"/>
    <col min="1028" max="1028" width="36.7109375" style="10" customWidth="1"/>
    <col min="1029" max="1031" width="6.7109375" style="10" customWidth="1"/>
    <col min="1032" max="1033" width="8.28515625" style="10" customWidth="1"/>
    <col min="1034" max="1035" width="10.28515625" style="10" customWidth="1"/>
    <col min="1036" max="1036" width="15.7109375" style="10" customWidth="1"/>
    <col min="1037" max="1280" width="8.85546875" style="10"/>
    <col min="1281" max="1281" width="4.28515625" style="10" customWidth="1"/>
    <col min="1282" max="1282" width="14.85546875" style="10" customWidth="1"/>
    <col min="1283" max="1283" width="14.7109375" style="10" bestFit="1" customWidth="1"/>
    <col min="1284" max="1284" width="36.7109375" style="10" customWidth="1"/>
    <col min="1285" max="1287" width="6.7109375" style="10" customWidth="1"/>
    <col min="1288" max="1289" width="8.28515625" style="10" customWidth="1"/>
    <col min="1290" max="1291" width="10.28515625" style="10" customWidth="1"/>
    <col min="1292" max="1292" width="15.7109375" style="10" customWidth="1"/>
    <col min="1293" max="1536" width="8.85546875" style="10"/>
    <col min="1537" max="1537" width="4.28515625" style="10" customWidth="1"/>
    <col min="1538" max="1538" width="14.85546875" style="10" customWidth="1"/>
    <col min="1539" max="1539" width="14.7109375" style="10" bestFit="1" customWidth="1"/>
    <col min="1540" max="1540" width="36.7109375" style="10" customWidth="1"/>
    <col min="1541" max="1543" width="6.7109375" style="10" customWidth="1"/>
    <col min="1544" max="1545" width="8.28515625" style="10" customWidth="1"/>
    <col min="1546" max="1547" width="10.28515625" style="10" customWidth="1"/>
    <col min="1548" max="1548" width="15.7109375" style="10" customWidth="1"/>
    <col min="1549" max="1792" width="8.85546875" style="10"/>
    <col min="1793" max="1793" width="4.28515625" style="10" customWidth="1"/>
    <col min="1794" max="1794" width="14.85546875" style="10" customWidth="1"/>
    <col min="1795" max="1795" width="14.7109375" style="10" bestFit="1" customWidth="1"/>
    <col min="1796" max="1796" width="36.7109375" style="10" customWidth="1"/>
    <col min="1797" max="1799" width="6.7109375" style="10" customWidth="1"/>
    <col min="1800" max="1801" width="8.28515625" style="10" customWidth="1"/>
    <col min="1802" max="1803" width="10.28515625" style="10" customWidth="1"/>
    <col min="1804" max="1804" width="15.7109375" style="10" customWidth="1"/>
    <col min="1805" max="2048" width="8.85546875" style="10"/>
    <col min="2049" max="2049" width="4.28515625" style="10" customWidth="1"/>
    <col min="2050" max="2050" width="14.85546875" style="10" customWidth="1"/>
    <col min="2051" max="2051" width="14.7109375" style="10" bestFit="1" customWidth="1"/>
    <col min="2052" max="2052" width="36.7109375" style="10" customWidth="1"/>
    <col min="2053" max="2055" width="6.7109375" style="10" customWidth="1"/>
    <col min="2056" max="2057" width="8.28515625" style="10" customWidth="1"/>
    <col min="2058" max="2059" width="10.28515625" style="10" customWidth="1"/>
    <col min="2060" max="2060" width="15.7109375" style="10" customWidth="1"/>
    <col min="2061" max="2304" width="8.85546875" style="10"/>
    <col min="2305" max="2305" width="4.28515625" style="10" customWidth="1"/>
    <col min="2306" max="2306" width="14.85546875" style="10" customWidth="1"/>
    <col min="2307" max="2307" width="14.7109375" style="10" bestFit="1" customWidth="1"/>
    <col min="2308" max="2308" width="36.7109375" style="10" customWidth="1"/>
    <col min="2309" max="2311" width="6.7109375" style="10" customWidth="1"/>
    <col min="2312" max="2313" width="8.28515625" style="10" customWidth="1"/>
    <col min="2314" max="2315" width="10.28515625" style="10" customWidth="1"/>
    <col min="2316" max="2316" width="15.7109375" style="10" customWidth="1"/>
    <col min="2317" max="2560" width="8.85546875" style="10"/>
    <col min="2561" max="2561" width="4.28515625" style="10" customWidth="1"/>
    <col min="2562" max="2562" width="14.85546875" style="10" customWidth="1"/>
    <col min="2563" max="2563" width="14.7109375" style="10" bestFit="1" customWidth="1"/>
    <col min="2564" max="2564" width="36.7109375" style="10" customWidth="1"/>
    <col min="2565" max="2567" width="6.7109375" style="10" customWidth="1"/>
    <col min="2568" max="2569" width="8.28515625" style="10" customWidth="1"/>
    <col min="2570" max="2571" width="10.28515625" style="10" customWidth="1"/>
    <col min="2572" max="2572" width="15.7109375" style="10" customWidth="1"/>
    <col min="2573" max="2816" width="8.85546875" style="10"/>
    <col min="2817" max="2817" width="4.28515625" style="10" customWidth="1"/>
    <col min="2818" max="2818" width="14.85546875" style="10" customWidth="1"/>
    <col min="2819" max="2819" width="14.7109375" style="10" bestFit="1" customWidth="1"/>
    <col min="2820" max="2820" width="36.7109375" style="10" customWidth="1"/>
    <col min="2821" max="2823" width="6.7109375" style="10" customWidth="1"/>
    <col min="2824" max="2825" width="8.28515625" style="10" customWidth="1"/>
    <col min="2826" max="2827" width="10.28515625" style="10" customWidth="1"/>
    <col min="2828" max="2828" width="15.7109375" style="10" customWidth="1"/>
    <col min="2829" max="3072" width="8.85546875" style="10"/>
    <col min="3073" max="3073" width="4.28515625" style="10" customWidth="1"/>
    <col min="3074" max="3074" width="14.85546875" style="10" customWidth="1"/>
    <col min="3075" max="3075" width="14.7109375" style="10" bestFit="1" customWidth="1"/>
    <col min="3076" max="3076" width="36.7109375" style="10" customWidth="1"/>
    <col min="3077" max="3079" width="6.7109375" style="10" customWidth="1"/>
    <col min="3080" max="3081" width="8.28515625" style="10" customWidth="1"/>
    <col min="3082" max="3083" width="10.28515625" style="10" customWidth="1"/>
    <col min="3084" max="3084" width="15.7109375" style="10" customWidth="1"/>
    <col min="3085" max="3328" width="8.85546875" style="10"/>
    <col min="3329" max="3329" width="4.28515625" style="10" customWidth="1"/>
    <col min="3330" max="3330" width="14.85546875" style="10" customWidth="1"/>
    <col min="3331" max="3331" width="14.7109375" style="10" bestFit="1" customWidth="1"/>
    <col min="3332" max="3332" width="36.7109375" style="10" customWidth="1"/>
    <col min="3333" max="3335" width="6.7109375" style="10" customWidth="1"/>
    <col min="3336" max="3337" width="8.28515625" style="10" customWidth="1"/>
    <col min="3338" max="3339" width="10.28515625" style="10" customWidth="1"/>
    <col min="3340" max="3340" width="15.7109375" style="10" customWidth="1"/>
    <col min="3341" max="3584" width="8.85546875" style="10"/>
    <col min="3585" max="3585" width="4.28515625" style="10" customWidth="1"/>
    <col min="3586" max="3586" width="14.85546875" style="10" customWidth="1"/>
    <col min="3587" max="3587" width="14.7109375" style="10" bestFit="1" customWidth="1"/>
    <col min="3588" max="3588" width="36.7109375" style="10" customWidth="1"/>
    <col min="3589" max="3591" width="6.7109375" style="10" customWidth="1"/>
    <col min="3592" max="3593" width="8.28515625" style="10" customWidth="1"/>
    <col min="3594" max="3595" width="10.28515625" style="10" customWidth="1"/>
    <col min="3596" max="3596" width="15.7109375" style="10" customWidth="1"/>
    <col min="3597" max="3840" width="8.85546875" style="10"/>
    <col min="3841" max="3841" width="4.28515625" style="10" customWidth="1"/>
    <col min="3842" max="3842" width="14.85546875" style="10" customWidth="1"/>
    <col min="3843" max="3843" width="14.7109375" style="10" bestFit="1" customWidth="1"/>
    <col min="3844" max="3844" width="36.7109375" style="10" customWidth="1"/>
    <col min="3845" max="3847" width="6.7109375" style="10" customWidth="1"/>
    <col min="3848" max="3849" width="8.28515625" style="10" customWidth="1"/>
    <col min="3850" max="3851" width="10.28515625" style="10" customWidth="1"/>
    <col min="3852" max="3852" width="15.7109375" style="10" customWidth="1"/>
    <col min="3853" max="4096" width="8.85546875" style="10"/>
    <col min="4097" max="4097" width="4.28515625" style="10" customWidth="1"/>
    <col min="4098" max="4098" width="14.85546875" style="10" customWidth="1"/>
    <col min="4099" max="4099" width="14.7109375" style="10" bestFit="1" customWidth="1"/>
    <col min="4100" max="4100" width="36.7109375" style="10" customWidth="1"/>
    <col min="4101" max="4103" width="6.7109375" style="10" customWidth="1"/>
    <col min="4104" max="4105" width="8.28515625" style="10" customWidth="1"/>
    <col min="4106" max="4107" width="10.28515625" style="10" customWidth="1"/>
    <col min="4108" max="4108" width="15.7109375" style="10" customWidth="1"/>
    <col min="4109" max="4352" width="8.85546875" style="10"/>
    <col min="4353" max="4353" width="4.28515625" style="10" customWidth="1"/>
    <col min="4354" max="4354" width="14.85546875" style="10" customWidth="1"/>
    <col min="4355" max="4355" width="14.7109375" style="10" bestFit="1" customWidth="1"/>
    <col min="4356" max="4356" width="36.7109375" style="10" customWidth="1"/>
    <col min="4357" max="4359" width="6.7109375" style="10" customWidth="1"/>
    <col min="4360" max="4361" width="8.28515625" style="10" customWidth="1"/>
    <col min="4362" max="4363" width="10.28515625" style="10" customWidth="1"/>
    <col min="4364" max="4364" width="15.7109375" style="10" customWidth="1"/>
    <col min="4365" max="4608" width="8.85546875" style="10"/>
    <col min="4609" max="4609" width="4.28515625" style="10" customWidth="1"/>
    <col min="4610" max="4610" width="14.85546875" style="10" customWidth="1"/>
    <col min="4611" max="4611" width="14.7109375" style="10" bestFit="1" customWidth="1"/>
    <col min="4612" max="4612" width="36.7109375" style="10" customWidth="1"/>
    <col min="4613" max="4615" width="6.7109375" style="10" customWidth="1"/>
    <col min="4616" max="4617" width="8.28515625" style="10" customWidth="1"/>
    <col min="4618" max="4619" width="10.28515625" style="10" customWidth="1"/>
    <col min="4620" max="4620" width="15.7109375" style="10" customWidth="1"/>
    <col min="4621" max="4864" width="8.85546875" style="10"/>
    <col min="4865" max="4865" width="4.28515625" style="10" customWidth="1"/>
    <col min="4866" max="4866" width="14.85546875" style="10" customWidth="1"/>
    <col min="4867" max="4867" width="14.7109375" style="10" bestFit="1" customWidth="1"/>
    <col min="4868" max="4868" width="36.7109375" style="10" customWidth="1"/>
    <col min="4869" max="4871" width="6.7109375" style="10" customWidth="1"/>
    <col min="4872" max="4873" width="8.28515625" style="10" customWidth="1"/>
    <col min="4874" max="4875" width="10.28515625" style="10" customWidth="1"/>
    <col min="4876" max="4876" width="15.7109375" style="10" customWidth="1"/>
    <col min="4877" max="5120" width="8.85546875" style="10"/>
    <col min="5121" max="5121" width="4.28515625" style="10" customWidth="1"/>
    <col min="5122" max="5122" width="14.85546875" style="10" customWidth="1"/>
    <col min="5123" max="5123" width="14.7109375" style="10" bestFit="1" customWidth="1"/>
    <col min="5124" max="5124" width="36.7109375" style="10" customWidth="1"/>
    <col min="5125" max="5127" width="6.7109375" style="10" customWidth="1"/>
    <col min="5128" max="5129" width="8.28515625" style="10" customWidth="1"/>
    <col min="5130" max="5131" width="10.28515625" style="10" customWidth="1"/>
    <col min="5132" max="5132" width="15.7109375" style="10" customWidth="1"/>
    <col min="5133" max="5376" width="8.85546875" style="10"/>
    <col min="5377" max="5377" width="4.28515625" style="10" customWidth="1"/>
    <col min="5378" max="5378" width="14.85546875" style="10" customWidth="1"/>
    <col min="5379" max="5379" width="14.7109375" style="10" bestFit="1" customWidth="1"/>
    <col min="5380" max="5380" width="36.7109375" style="10" customWidth="1"/>
    <col min="5381" max="5383" width="6.7109375" style="10" customWidth="1"/>
    <col min="5384" max="5385" width="8.28515625" style="10" customWidth="1"/>
    <col min="5386" max="5387" width="10.28515625" style="10" customWidth="1"/>
    <col min="5388" max="5388" width="15.7109375" style="10" customWidth="1"/>
    <col min="5389" max="5632" width="8.85546875" style="10"/>
    <col min="5633" max="5633" width="4.28515625" style="10" customWidth="1"/>
    <col min="5634" max="5634" width="14.85546875" style="10" customWidth="1"/>
    <col min="5635" max="5635" width="14.7109375" style="10" bestFit="1" customWidth="1"/>
    <col min="5636" max="5636" width="36.7109375" style="10" customWidth="1"/>
    <col min="5637" max="5639" width="6.7109375" style="10" customWidth="1"/>
    <col min="5640" max="5641" width="8.28515625" style="10" customWidth="1"/>
    <col min="5642" max="5643" width="10.28515625" style="10" customWidth="1"/>
    <col min="5644" max="5644" width="15.7109375" style="10" customWidth="1"/>
    <col min="5645" max="5888" width="8.85546875" style="10"/>
    <col min="5889" max="5889" width="4.28515625" style="10" customWidth="1"/>
    <col min="5890" max="5890" width="14.85546875" style="10" customWidth="1"/>
    <col min="5891" max="5891" width="14.7109375" style="10" bestFit="1" customWidth="1"/>
    <col min="5892" max="5892" width="36.7109375" style="10" customWidth="1"/>
    <col min="5893" max="5895" width="6.7109375" style="10" customWidth="1"/>
    <col min="5896" max="5897" width="8.28515625" style="10" customWidth="1"/>
    <col min="5898" max="5899" width="10.28515625" style="10" customWidth="1"/>
    <col min="5900" max="5900" width="15.7109375" style="10" customWidth="1"/>
    <col min="5901" max="6144" width="8.85546875" style="10"/>
    <col min="6145" max="6145" width="4.28515625" style="10" customWidth="1"/>
    <col min="6146" max="6146" width="14.85546875" style="10" customWidth="1"/>
    <col min="6147" max="6147" width="14.7109375" style="10" bestFit="1" customWidth="1"/>
    <col min="6148" max="6148" width="36.7109375" style="10" customWidth="1"/>
    <col min="6149" max="6151" width="6.7109375" style="10" customWidth="1"/>
    <col min="6152" max="6153" width="8.28515625" style="10" customWidth="1"/>
    <col min="6154" max="6155" width="10.28515625" style="10" customWidth="1"/>
    <col min="6156" max="6156" width="15.7109375" style="10" customWidth="1"/>
    <col min="6157" max="6400" width="8.85546875" style="10"/>
    <col min="6401" max="6401" width="4.28515625" style="10" customWidth="1"/>
    <col min="6402" max="6402" width="14.85546875" style="10" customWidth="1"/>
    <col min="6403" max="6403" width="14.7109375" style="10" bestFit="1" customWidth="1"/>
    <col min="6404" max="6404" width="36.7109375" style="10" customWidth="1"/>
    <col min="6405" max="6407" width="6.7109375" style="10" customWidth="1"/>
    <col min="6408" max="6409" width="8.28515625" style="10" customWidth="1"/>
    <col min="6410" max="6411" width="10.28515625" style="10" customWidth="1"/>
    <col min="6412" max="6412" width="15.7109375" style="10" customWidth="1"/>
    <col min="6413" max="6656" width="8.85546875" style="10"/>
    <col min="6657" max="6657" width="4.28515625" style="10" customWidth="1"/>
    <col min="6658" max="6658" width="14.85546875" style="10" customWidth="1"/>
    <col min="6659" max="6659" width="14.7109375" style="10" bestFit="1" customWidth="1"/>
    <col min="6660" max="6660" width="36.7109375" style="10" customWidth="1"/>
    <col min="6661" max="6663" width="6.7109375" style="10" customWidth="1"/>
    <col min="6664" max="6665" width="8.28515625" style="10" customWidth="1"/>
    <col min="6666" max="6667" width="10.28515625" style="10" customWidth="1"/>
    <col min="6668" max="6668" width="15.7109375" style="10" customWidth="1"/>
    <col min="6669" max="6912" width="8.85546875" style="10"/>
    <col min="6913" max="6913" width="4.28515625" style="10" customWidth="1"/>
    <col min="6914" max="6914" width="14.85546875" style="10" customWidth="1"/>
    <col min="6915" max="6915" width="14.7109375" style="10" bestFit="1" customWidth="1"/>
    <col min="6916" max="6916" width="36.7109375" style="10" customWidth="1"/>
    <col min="6917" max="6919" width="6.7109375" style="10" customWidth="1"/>
    <col min="6920" max="6921" width="8.28515625" style="10" customWidth="1"/>
    <col min="6922" max="6923" width="10.28515625" style="10" customWidth="1"/>
    <col min="6924" max="6924" width="15.7109375" style="10" customWidth="1"/>
    <col min="6925" max="7168" width="8.85546875" style="10"/>
    <col min="7169" max="7169" width="4.28515625" style="10" customWidth="1"/>
    <col min="7170" max="7170" width="14.85546875" style="10" customWidth="1"/>
    <col min="7171" max="7171" width="14.7109375" style="10" bestFit="1" customWidth="1"/>
    <col min="7172" max="7172" width="36.7109375" style="10" customWidth="1"/>
    <col min="7173" max="7175" width="6.7109375" style="10" customWidth="1"/>
    <col min="7176" max="7177" width="8.28515625" style="10" customWidth="1"/>
    <col min="7178" max="7179" width="10.28515625" style="10" customWidth="1"/>
    <col min="7180" max="7180" width="15.7109375" style="10" customWidth="1"/>
    <col min="7181" max="7424" width="8.85546875" style="10"/>
    <col min="7425" max="7425" width="4.28515625" style="10" customWidth="1"/>
    <col min="7426" max="7426" width="14.85546875" style="10" customWidth="1"/>
    <col min="7427" max="7427" width="14.7109375" style="10" bestFit="1" customWidth="1"/>
    <col min="7428" max="7428" width="36.7109375" style="10" customWidth="1"/>
    <col min="7429" max="7431" width="6.7109375" style="10" customWidth="1"/>
    <col min="7432" max="7433" width="8.28515625" style="10" customWidth="1"/>
    <col min="7434" max="7435" width="10.28515625" style="10" customWidth="1"/>
    <col min="7436" max="7436" width="15.7109375" style="10" customWidth="1"/>
    <col min="7437" max="7680" width="8.85546875" style="10"/>
    <col min="7681" max="7681" width="4.28515625" style="10" customWidth="1"/>
    <col min="7682" max="7682" width="14.85546875" style="10" customWidth="1"/>
    <col min="7683" max="7683" width="14.7109375" style="10" bestFit="1" customWidth="1"/>
    <col min="7684" max="7684" width="36.7109375" style="10" customWidth="1"/>
    <col min="7685" max="7687" width="6.7109375" style="10" customWidth="1"/>
    <col min="7688" max="7689" width="8.28515625" style="10" customWidth="1"/>
    <col min="7690" max="7691" width="10.28515625" style="10" customWidth="1"/>
    <col min="7692" max="7692" width="15.7109375" style="10" customWidth="1"/>
    <col min="7693" max="7936" width="8.85546875" style="10"/>
    <col min="7937" max="7937" width="4.28515625" style="10" customWidth="1"/>
    <col min="7938" max="7938" width="14.85546875" style="10" customWidth="1"/>
    <col min="7939" max="7939" width="14.7109375" style="10" bestFit="1" customWidth="1"/>
    <col min="7940" max="7940" width="36.7109375" style="10" customWidth="1"/>
    <col min="7941" max="7943" width="6.7109375" style="10" customWidth="1"/>
    <col min="7944" max="7945" width="8.28515625" style="10" customWidth="1"/>
    <col min="7946" max="7947" width="10.28515625" style="10" customWidth="1"/>
    <col min="7948" max="7948" width="15.7109375" style="10" customWidth="1"/>
    <col min="7949" max="8192" width="8.85546875" style="10"/>
    <col min="8193" max="8193" width="4.28515625" style="10" customWidth="1"/>
    <col min="8194" max="8194" width="14.85546875" style="10" customWidth="1"/>
    <col min="8195" max="8195" width="14.7109375" style="10" bestFit="1" customWidth="1"/>
    <col min="8196" max="8196" width="36.7109375" style="10" customWidth="1"/>
    <col min="8197" max="8199" width="6.7109375" style="10" customWidth="1"/>
    <col min="8200" max="8201" width="8.28515625" style="10" customWidth="1"/>
    <col min="8202" max="8203" width="10.28515625" style="10" customWidth="1"/>
    <col min="8204" max="8204" width="15.7109375" style="10" customWidth="1"/>
    <col min="8205" max="8448" width="8.85546875" style="10"/>
    <col min="8449" max="8449" width="4.28515625" style="10" customWidth="1"/>
    <col min="8450" max="8450" width="14.85546875" style="10" customWidth="1"/>
    <col min="8451" max="8451" width="14.7109375" style="10" bestFit="1" customWidth="1"/>
    <col min="8452" max="8452" width="36.7109375" style="10" customWidth="1"/>
    <col min="8453" max="8455" width="6.7109375" style="10" customWidth="1"/>
    <col min="8456" max="8457" width="8.28515625" style="10" customWidth="1"/>
    <col min="8458" max="8459" width="10.28515625" style="10" customWidth="1"/>
    <col min="8460" max="8460" width="15.7109375" style="10" customWidth="1"/>
    <col min="8461" max="8704" width="8.85546875" style="10"/>
    <col min="8705" max="8705" width="4.28515625" style="10" customWidth="1"/>
    <col min="8706" max="8706" width="14.85546875" style="10" customWidth="1"/>
    <col min="8707" max="8707" width="14.7109375" style="10" bestFit="1" customWidth="1"/>
    <col min="8708" max="8708" width="36.7109375" style="10" customWidth="1"/>
    <col min="8709" max="8711" width="6.7109375" style="10" customWidth="1"/>
    <col min="8712" max="8713" width="8.28515625" style="10" customWidth="1"/>
    <col min="8714" max="8715" width="10.28515625" style="10" customWidth="1"/>
    <col min="8716" max="8716" width="15.7109375" style="10" customWidth="1"/>
    <col min="8717" max="8960" width="8.85546875" style="10"/>
    <col min="8961" max="8961" width="4.28515625" style="10" customWidth="1"/>
    <col min="8962" max="8962" width="14.85546875" style="10" customWidth="1"/>
    <col min="8963" max="8963" width="14.7109375" style="10" bestFit="1" customWidth="1"/>
    <col min="8964" max="8964" width="36.7109375" style="10" customWidth="1"/>
    <col min="8965" max="8967" width="6.7109375" style="10" customWidth="1"/>
    <col min="8968" max="8969" width="8.28515625" style="10" customWidth="1"/>
    <col min="8970" max="8971" width="10.28515625" style="10" customWidth="1"/>
    <col min="8972" max="8972" width="15.7109375" style="10" customWidth="1"/>
    <col min="8973" max="9216" width="8.85546875" style="10"/>
    <col min="9217" max="9217" width="4.28515625" style="10" customWidth="1"/>
    <col min="9218" max="9218" width="14.85546875" style="10" customWidth="1"/>
    <col min="9219" max="9219" width="14.7109375" style="10" bestFit="1" customWidth="1"/>
    <col min="9220" max="9220" width="36.7109375" style="10" customWidth="1"/>
    <col min="9221" max="9223" width="6.7109375" style="10" customWidth="1"/>
    <col min="9224" max="9225" width="8.28515625" style="10" customWidth="1"/>
    <col min="9226" max="9227" width="10.28515625" style="10" customWidth="1"/>
    <col min="9228" max="9228" width="15.7109375" style="10" customWidth="1"/>
    <col min="9229" max="9472" width="8.85546875" style="10"/>
    <col min="9473" max="9473" width="4.28515625" style="10" customWidth="1"/>
    <col min="9474" max="9474" width="14.85546875" style="10" customWidth="1"/>
    <col min="9475" max="9475" width="14.7109375" style="10" bestFit="1" customWidth="1"/>
    <col min="9476" max="9476" width="36.7109375" style="10" customWidth="1"/>
    <col min="9477" max="9479" width="6.7109375" style="10" customWidth="1"/>
    <col min="9480" max="9481" width="8.28515625" style="10" customWidth="1"/>
    <col min="9482" max="9483" width="10.28515625" style="10" customWidth="1"/>
    <col min="9484" max="9484" width="15.7109375" style="10" customWidth="1"/>
    <col min="9485" max="9728" width="8.85546875" style="10"/>
    <col min="9729" max="9729" width="4.28515625" style="10" customWidth="1"/>
    <col min="9730" max="9730" width="14.85546875" style="10" customWidth="1"/>
    <col min="9731" max="9731" width="14.7109375" style="10" bestFit="1" customWidth="1"/>
    <col min="9732" max="9732" width="36.7109375" style="10" customWidth="1"/>
    <col min="9733" max="9735" width="6.7109375" style="10" customWidth="1"/>
    <col min="9736" max="9737" width="8.28515625" style="10" customWidth="1"/>
    <col min="9738" max="9739" width="10.28515625" style="10" customWidth="1"/>
    <col min="9740" max="9740" width="15.7109375" style="10" customWidth="1"/>
    <col min="9741" max="9984" width="8.85546875" style="10"/>
    <col min="9985" max="9985" width="4.28515625" style="10" customWidth="1"/>
    <col min="9986" max="9986" width="14.85546875" style="10" customWidth="1"/>
    <col min="9987" max="9987" width="14.7109375" style="10" bestFit="1" customWidth="1"/>
    <col min="9988" max="9988" width="36.7109375" style="10" customWidth="1"/>
    <col min="9989" max="9991" width="6.7109375" style="10" customWidth="1"/>
    <col min="9992" max="9993" width="8.28515625" style="10" customWidth="1"/>
    <col min="9994" max="9995" width="10.28515625" style="10" customWidth="1"/>
    <col min="9996" max="9996" width="15.7109375" style="10" customWidth="1"/>
    <col min="9997" max="10240" width="8.85546875" style="10"/>
    <col min="10241" max="10241" width="4.28515625" style="10" customWidth="1"/>
    <col min="10242" max="10242" width="14.85546875" style="10" customWidth="1"/>
    <col min="10243" max="10243" width="14.7109375" style="10" bestFit="1" customWidth="1"/>
    <col min="10244" max="10244" width="36.7109375" style="10" customWidth="1"/>
    <col min="10245" max="10247" width="6.7109375" style="10" customWidth="1"/>
    <col min="10248" max="10249" width="8.28515625" style="10" customWidth="1"/>
    <col min="10250" max="10251" width="10.28515625" style="10" customWidth="1"/>
    <col min="10252" max="10252" width="15.7109375" style="10" customWidth="1"/>
    <col min="10253" max="10496" width="8.85546875" style="10"/>
    <col min="10497" max="10497" width="4.28515625" style="10" customWidth="1"/>
    <col min="10498" max="10498" width="14.85546875" style="10" customWidth="1"/>
    <col min="10499" max="10499" width="14.7109375" style="10" bestFit="1" customWidth="1"/>
    <col min="10500" max="10500" width="36.7109375" style="10" customWidth="1"/>
    <col min="10501" max="10503" width="6.7109375" style="10" customWidth="1"/>
    <col min="10504" max="10505" width="8.28515625" style="10" customWidth="1"/>
    <col min="10506" max="10507" width="10.28515625" style="10" customWidth="1"/>
    <col min="10508" max="10508" width="15.7109375" style="10" customWidth="1"/>
    <col min="10509" max="10752" width="8.85546875" style="10"/>
    <col min="10753" max="10753" width="4.28515625" style="10" customWidth="1"/>
    <col min="10754" max="10754" width="14.85546875" style="10" customWidth="1"/>
    <col min="10755" max="10755" width="14.7109375" style="10" bestFit="1" customWidth="1"/>
    <col min="10756" max="10756" width="36.7109375" style="10" customWidth="1"/>
    <col min="10757" max="10759" width="6.7109375" style="10" customWidth="1"/>
    <col min="10760" max="10761" width="8.28515625" style="10" customWidth="1"/>
    <col min="10762" max="10763" width="10.28515625" style="10" customWidth="1"/>
    <col min="10764" max="10764" width="15.7109375" style="10" customWidth="1"/>
    <col min="10765" max="11008" width="8.85546875" style="10"/>
    <col min="11009" max="11009" width="4.28515625" style="10" customWidth="1"/>
    <col min="11010" max="11010" width="14.85546875" style="10" customWidth="1"/>
    <col min="11011" max="11011" width="14.7109375" style="10" bestFit="1" customWidth="1"/>
    <col min="11012" max="11012" width="36.7109375" style="10" customWidth="1"/>
    <col min="11013" max="11015" width="6.7109375" style="10" customWidth="1"/>
    <col min="11016" max="11017" width="8.28515625" style="10" customWidth="1"/>
    <col min="11018" max="11019" width="10.28515625" style="10" customWidth="1"/>
    <col min="11020" max="11020" width="15.7109375" style="10" customWidth="1"/>
    <col min="11021" max="11264" width="8.85546875" style="10"/>
    <col min="11265" max="11265" width="4.28515625" style="10" customWidth="1"/>
    <col min="11266" max="11266" width="14.85546875" style="10" customWidth="1"/>
    <col min="11267" max="11267" width="14.7109375" style="10" bestFit="1" customWidth="1"/>
    <col min="11268" max="11268" width="36.7109375" style="10" customWidth="1"/>
    <col min="11269" max="11271" width="6.7109375" style="10" customWidth="1"/>
    <col min="11272" max="11273" width="8.28515625" style="10" customWidth="1"/>
    <col min="11274" max="11275" width="10.28515625" style="10" customWidth="1"/>
    <col min="11276" max="11276" width="15.7109375" style="10" customWidth="1"/>
    <col min="11277" max="11520" width="8.85546875" style="10"/>
    <col min="11521" max="11521" width="4.28515625" style="10" customWidth="1"/>
    <col min="11522" max="11522" width="14.85546875" style="10" customWidth="1"/>
    <col min="11523" max="11523" width="14.7109375" style="10" bestFit="1" customWidth="1"/>
    <col min="11524" max="11524" width="36.7109375" style="10" customWidth="1"/>
    <col min="11525" max="11527" width="6.7109375" style="10" customWidth="1"/>
    <col min="11528" max="11529" width="8.28515625" style="10" customWidth="1"/>
    <col min="11530" max="11531" width="10.28515625" style="10" customWidth="1"/>
    <col min="11532" max="11532" width="15.7109375" style="10" customWidth="1"/>
    <col min="11533" max="11776" width="8.85546875" style="10"/>
    <col min="11777" max="11777" width="4.28515625" style="10" customWidth="1"/>
    <col min="11778" max="11778" width="14.85546875" style="10" customWidth="1"/>
    <col min="11779" max="11779" width="14.7109375" style="10" bestFit="1" customWidth="1"/>
    <col min="11780" max="11780" width="36.7109375" style="10" customWidth="1"/>
    <col min="11781" max="11783" width="6.7109375" style="10" customWidth="1"/>
    <col min="11784" max="11785" width="8.28515625" style="10" customWidth="1"/>
    <col min="11786" max="11787" width="10.28515625" style="10" customWidth="1"/>
    <col min="11788" max="11788" width="15.7109375" style="10" customWidth="1"/>
    <col min="11789" max="12032" width="8.85546875" style="10"/>
    <col min="12033" max="12033" width="4.28515625" style="10" customWidth="1"/>
    <col min="12034" max="12034" width="14.85546875" style="10" customWidth="1"/>
    <col min="12035" max="12035" width="14.7109375" style="10" bestFit="1" customWidth="1"/>
    <col min="12036" max="12036" width="36.7109375" style="10" customWidth="1"/>
    <col min="12037" max="12039" width="6.7109375" style="10" customWidth="1"/>
    <col min="12040" max="12041" width="8.28515625" style="10" customWidth="1"/>
    <col min="12042" max="12043" width="10.28515625" style="10" customWidth="1"/>
    <col min="12044" max="12044" width="15.7109375" style="10" customWidth="1"/>
    <col min="12045" max="12288" width="8.85546875" style="10"/>
    <col min="12289" max="12289" width="4.28515625" style="10" customWidth="1"/>
    <col min="12290" max="12290" width="14.85546875" style="10" customWidth="1"/>
    <col min="12291" max="12291" width="14.7109375" style="10" bestFit="1" customWidth="1"/>
    <col min="12292" max="12292" width="36.7109375" style="10" customWidth="1"/>
    <col min="12293" max="12295" width="6.7109375" style="10" customWidth="1"/>
    <col min="12296" max="12297" width="8.28515625" style="10" customWidth="1"/>
    <col min="12298" max="12299" width="10.28515625" style="10" customWidth="1"/>
    <col min="12300" max="12300" width="15.7109375" style="10" customWidth="1"/>
    <col min="12301" max="12544" width="8.85546875" style="10"/>
    <col min="12545" max="12545" width="4.28515625" style="10" customWidth="1"/>
    <col min="12546" max="12546" width="14.85546875" style="10" customWidth="1"/>
    <col min="12547" max="12547" width="14.7109375" style="10" bestFit="1" customWidth="1"/>
    <col min="12548" max="12548" width="36.7109375" style="10" customWidth="1"/>
    <col min="12549" max="12551" width="6.7109375" style="10" customWidth="1"/>
    <col min="12552" max="12553" width="8.28515625" style="10" customWidth="1"/>
    <col min="12554" max="12555" width="10.28515625" style="10" customWidth="1"/>
    <col min="12556" max="12556" width="15.7109375" style="10" customWidth="1"/>
    <col min="12557" max="12800" width="8.85546875" style="10"/>
    <col min="12801" max="12801" width="4.28515625" style="10" customWidth="1"/>
    <col min="12802" max="12802" width="14.85546875" style="10" customWidth="1"/>
    <col min="12803" max="12803" width="14.7109375" style="10" bestFit="1" customWidth="1"/>
    <col min="12804" max="12804" width="36.7109375" style="10" customWidth="1"/>
    <col min="12805" max="12807" width="6.7109375" style="10" customWidth="1"/>
    <col min="12808" max="12809" width="8.28515625" style="10" customWidth="1"/>
    <col min="12810" max="12811" width="10.28515625" style="10" customWidth="1"/>
    <col min="12812" max="12812" width="15.7109375" style="10" customWidth="1"/>
    <col min="12813" max="13056" width="8.85546875" style="10"/>
    <col min="13057" max="13057" width="4.28515625" style="10" customWidth="1"/>
    <col min="13058" max="13058" width="14.85546875" style="10" customWidth="1"/>
    <col min="13059" max="13059" width="14.7109375" style="10" bestFit="1" customWidth="1"/>
    <col min="13060" max="13060" width="36.7109375" style="10" customWidth="1"/>
    <col min="13061" max="13063" width="6.7109375" style="10" customWidth="1"/>
    <col min="13064" max="13065" width="8.28515625" style="10" customWidth="1"/>
    <col min="13066" max="13067" width="10.28515625" style="10" customWidth="1"/>
    <col min="13068" max="13068" width="15.7109375" style="10" customWidth="1"/>
    <col min="13069" max="13312" width="8.85546875" style="10"/>
    <col min="13313" max="13313" width="4.28515625" style="10" customWidth="1"/>
    <col min="13314" max="13314" width="14.85546875" style="10" customWidth="1"/>
    <col min="13315" max="13315" width="14.7109375" style="10" bestFit="1" customWidth="1"/>
    <col min="13316" max="13316" width="36.7109375" style="10" customWidth="1"/>
    <col min="13317" max="13319" width="6.7109375" style="10" customWidth="1"/>
    <col min="13320" max="13321" width="8.28515625" style="10" customWidth="1"/>
    <col min="13322" max="13323" width="10.28515625" style="10" customWidth="1"/>
    <col min="13324" max="13324" width="15.7109375" style="10" customWidth="1"/>
    <col min="13325" max="13568" width="8.85546875" style="10"/>
    <col min="13569" max="13569" width="4.28515625" style="10" customWidth="1"/>
    <col min="13570" max="13570" width="14.85546875" style="10" customWidth="1"/>
    <col min="13571" max="13571" width="14.7109375" style="10" bestFit="1" customWidth="1"/>
    <col min="13572" max="13572" width="36.7109375" style="10" customWidth="1"/>
    <col min="13573" max="13575" width="6.7109375" style="10" customWidth="1"/>
    <col min="13576" max="13577" width="8.28515625" style="10" customWidth="1"/>
    <col min="13578" max="13579" width="10.28515625" style="10" customWidth="1"/>
    <col min="13580" max="13580" width="15.7109375" style="10" customWidth="1"/>
    <col min="13581" max="13824" width="8.85546875" style="10"/>
    <col min="13825" max="13825" width="4.28515625" style="10" customWidth="1"/>
    <col min="13826" max="13826" width="14.85546875" style="10" customWidth="1"/>
    <col min="13827" max="13827" width="14.7109375" style="10" bestFit="1" customWidth="1"/>
    <col min="13828" max="13828" width="36.7109375" style="10" customWidth="1"/>
    <col min="13829" max="13831" width="6.7109375" style="10" customWidth="1"/>
    <col min="13832" max="13833" width="8.28515625" style="10" customWidth="1"/>
    <col min="13834" max="13835" width="10.28515625" style="10" customWidth="1"/>
    <col min="13836" max="13836" width="15.7109375" style="10" customWidth="1"/>
    <col min="13837" max="14080" width="8.85546875" style="10"/>
    <col min="14081" max="14081" width="4.28515625" style="10" customWidth="1"/>
    <col min="14082" max="14082" width="14.85546875" style="10" customWidth="1"/>
    <col min="14083" max="14083" width="14.7109375" style="10" bestFit="1" customWidth="1"/>
    <col min="14084" max="14084" width="36.7109375" style="10" customWidth="1"/>
    <col min="14085" max="14087" width="6.7109375" style="10" customWidth="1"/>
    <col min="14088" max="14089" width="8.28515625" style="10" customWidth="1"/>
    <col min="14090" max="14091" width="10.28515625" style="10" customWidth="1"/>
    <col min="14092" max="14092" width="15.7109375" style="10" customWidth="1"/>
    <col min="14093" max="14336" width="8.85546875" style="10"/>
    <col min="14337" max="14337" width="4.28515625" style="10" customWidth="1"/>
    <col min="14338" max="14338" width="14.85546875" style="10" customWidth="1"/>
    <col min="14339" max="14339" width="14.7109375" style="10" bestFit="1" customWidth="1"/>
    <col min="14340" max="14340" width="36.7109375" style="10" customWidth="1"/>
    <col min="14341" max="14343" width="6.7109375" style="10" customWidth="1"/>
    <col min="14344" max="14345" width="8.28515625" style="10" customWidth="1"/>
    <col min="14346" max="14347" width="10.28515625" style="10" customWidth="1"/>
    <col min="14348" max="14348" width="15.7109375" style="10" customWidth="1"/>
    <col min="14349" max="14592" width="8.85546875" style="10"/>
    <col min="14593" max="14593" width="4.28515625" style="10" customWidth="1"/>
    <col min="14594" max="14594" width="14.85546875" style="10" customWidth="1"/>
    <col min="14595" max="14595" width="14.7109375" style="10" bestFit="1" customWidth="1"/>
    <col min="14596" max="14596" width="36.7109375" style="10" customWidth="1"/>
    <col min="14597" max="14599" width="6.7109375" style="10" customWidth="1"/>
    <col min="14600" max="14601" width="8.28515625" style="10" customWidth="1"/>
    <col min="14602" max="14603" width="10.28515625" style="10" customWidth="1"/>
    <col min="14604" max="14604" width="15.7109375" style="10" customWidth="1"/>
    <col min="14605" max="14848" width="8.85546875" style="10"/>
    <col min="14849" max="14849" width="4.28515625" style="10" customWidth="1"/>
    <col min="14850" max="14850" width="14.85546875" style="10" customWidth="1"/>
    <col min="14851" max="14851" width="14.7109375" style="10" bestFit="1" customWidth="1"/>
    <col min="14852" max="14852" width="36.7109375" style="10" customWidth="1"/>
    <col min="14853" max="14855" width="6.7109375" style="10" customWidth="1"/>
    <col min="14856" max="14857" width="8.28515625" style="10" customWidth="1"/>
    <col min="14858" max="14859" width="10.28515625" style="10" customWidth="1"/>
    <col min="14860" max="14860" width="15.7109375" style="10" customWidth="1"/>
    <col min="14861" max="15104" width="8.85546875" style="10"/>
    <col min="15105" max="15105" width="4.28515625" style="10" customWidth="1"/>
    <col min="15106" max="15106" width="14.85546875" style="10" customWidth="1"/>
    <col min="15107" max="15107" width="14.7109375" style="10" bestFit="1" customWidth="1"/>
    <col min="15108" max="15108" width="36.7109375" style="10" customWidth="1"/>
    <col min="15109" max="15111" width="6.7109375" style="10" customWidth="1"/>
    <col min="15112" max="15113" width="8.28515625" style="10" customWidth="1"/>
    <col min="15114" max="15115" width="10.28515625" style="10" customWidth="1"/>
    <col min="15116" max="15116" width="15.7109375" style="10" customWidth="1"/>
    <col min="15117" max="15360" width="8.85546875" style="10"/>
    <col min="15361" max="15361" width="4.28515625" style="10" customWidth="1"/>
    <col min="15362" max="15362" width="14.85546875" style="10" customWidth="1"/>
    <col min="15363" max="15363" width="14.7109375" style="10" bestFit="1" customWidth="1"/>
    <col min="15364" max="15364" width="36.7109375" style="10" customWidth="1"/>
    <col min="15365" max="15367" width="6.7109375" style="10" customWidth="1"/>
    <col min="15368" max="15369" width="8.28515625" style="10" customWidth="1"/>
    <col min="15370" max="15371" width="10.28515625" style="10" customWidth="1"/>
    <col min="15372" max="15372" width="15.7109375" style="10" customWidth="1"/>
    <col min="15373" max="15616" width="8.85546875" style="10"/>
    <col min="15617" max="15617" width="4.28515625" style="10" customWidth="1"/>
    <col min="15618" max="15618" width="14.85546875" style="10" customWidth="1"/>
    <col min="15619" max="15619" width="14.7109375" style="10" bestFit="1" customWidth="1"/>
    <col min="15620" max="15620" width="36.7109375" style="10" customWidth="1"/>
    <col min="15621" max="15623" width="6.7109375" style="10" customWidth="1"/>
    <col min="15624" max="15625" width="8.28515625" style="10" customWidth="1"/>
    <col min="15626" max="15627" width="10.28515625" style="10" customWidth="1"/>
    <col min="15628" max="15628" width="15.7109375" style="10" customWidth="1"/>
    <col min="15629" max="15872" width="8.85546875" style="10"/>
    <col min="15873" max="15873" width="4.28515625" style="10" customWidth="1"/>
    <col min="15874" max="15874" width="14.85546875" style="10" customWidth="1"/>
    <col min="15875" max="15875" width="14.7109375" style="10" bestFit="1" customWidth="1"/>
    <col min="15876" max="15876" width="36.7109375" style="10" customWidth="1"/>
    <col min="15877" max="15879" width="6.7109375" style="10" customWidth="1"/>
    <col min="15880" max="15881" width="8.28515625" style="10" customWidth="1"/>
    <col min="15882" max="15883" width="10.28515625" style="10" customWidth="1"/>
    <col min="15884" max="15884" width="15.7109375" style="10" customWidth="1"/>
    <col min="15885" max="16128" width="8.85546875" style="10"/>
    <col min="16129" max="16129" width="4.28515625" style="10" customWidth="1"/>
    <col min="16130" max="16130" width="14.85546875" style="10" customWidth="1"/>
    <col min="16131" max="16131" width="14.7109375" style="10" bestFit="1" customWidth="1"/>
    <col min="16132" max="16132" width="36.7109375" style="10" customWidth="1"/>
    <col min="16133" max="16135" width="6.7109375" style="10" customWidth="1"/>
    <col min="16136" max="16137" width="8.28515625" style="10" customWidth="1"/>
    <col min="16138" max="16139" width="10.28515625" style="10" customWidth="1"/>
    <col min="16140" max="16140" width="15.7109375" style="10" customWidth="1"/>
    <col min="16141" max="16384" width="8.85546875" style="10"/>
  </cols>
  <sheetData>
    <row r="1" spans="1:11" s="8" customFormat="1" ht="38.25">
      <c r="A1" s="5" t="s">
        <v>6</v>
      </c>
      <c r="B1" s="6" t="s">
        <v>7</v>
      </c>
      <c r="C1" s="6" t="s">
        <v>8</v>
      </c>
      <c r="D1" s="6" t="s">
        <v>9</v>
      </c>
      <c r="E1" s="7" t="s">
        <v>10</v>
      </c>
      <c r="F1" s="6" t="s">
        <v>11</v>
      </c>
      <c r="G1" s="6" t="s">
        <v>12</v>
      </c>
      <c r="H1" s="7" t="s">
        <v>23</v>
      </c>
      <c r="I1" s="7" t="s">
        <v>24</v>
      </c>
      <c r="J1" s="7" t="s">
        <v>15</v>
      </c>
      <c r="K1" s="7" t="s">
        <v>16</v>
      </c>
    </row>
    <row r="2" spans="1:11" ht="51">
      <c r="A2" s="9">
        <v>1</v>
      </c>
      <c r="B2" s="10" t="s">
        <v>28</v>
      </c>
      <c r="C2" s="11" t="s">
        <v>29</v>
      </c>
      <c r="D2" s="12" t="s">
        <v>30</v>
      </c>
      <c r="E2" s="13">
        <v>23</v>
      </c>
      <c r="F2" s="10" t="s">
        <v>19</v>
      </c>
      <c r="J2" s="13">
        <f>ROUND(E2*H2, 0)</f>
        <v>0</v>
      </c>
      <c r="K2" s="13">
        <f>ROUND(E2*I2, 0)</f>
        <v>0</v>
      </c>
    </row>
    <row r="4" spans="1:11" ht="38.25">
      <c r="A4" s="9">
        <v>2</v>
      </c>
      <c r="B4" s="10" t="s">
        <v>31</v>
      </c>
      <c r="C4" s="11" t="s">
        <v>32</v>
      </c>
      <c r="D4" s="12" t="s">
        <v>33</v>
      </c>
      <c r="E4" s="13">
        <v>11</v>
      </c>
      <c r="F4" s="10" t="s">
        <v>19</v>
      </c>
      <c r="J4" s="13">
        <f>ROUND(E4*H4, 0)</f>
        <v>0</v>
      </c>
      <c r="K4" s="13">
        <f>ROUND(E4*I4, 0)</f>
        <v>0</v>
      </c>
    </row>
    <row r="6" spans="1:11" ht="25.5">
      <c r="A6" s="9">
        <v>3</v>
      </c>
      <c r="B6" s="10" t="s">
        <v>34</v>
      </c>
      <c r="C6" s="11" t="s">
        <v>35</v>
      </c>
      <c r="D6" s="12" t="s">
        <v>36</v>
      </c>
      <c r="E6" s="13">
        <v>1</v>
      </c>
      <c r="F6" s="10" t="s">
        <v>19</v>
      </c>
      <c r="G6" s="15"/>
      <c r="J6" s="13">
        <f>ROUND(E6*H6, 0)</f>
        <v>0</v>
      </c>
      <c r="K6" s="13">
        <f>ROUND(E6*I6, 0)</f>
        <v>0</v>
      </c>
    </row>
    <row r="8" spans="1:11" ht="25.5">
      <c r="A8" s="9">
        <v>4</v>
      </c>
      <c r="B8" s="10" t="s">
        <v>37</v>
      </c>
      <c r="C8" s="11" t="s">
        <v>38</v>
      </c>
      <c r="D8" s="12" t="s">
        <v>39</v>
      </c>
      <c r="E8" s="13">
        <v>1</v>
      </c>
      <c r="F8" s="10" t="s">
        <v>19</v>
      </c>
      <c r="G8" s="15"/>
      <c r="J8" s="13">
        <f>ROUND(E8*H8, 0)</f>
        <v>0</v>
      </c>
      <c r="K8" s="13">
        <f>ROUND(E8*I8, 0)</f>
        <v>0</v>
      </c>
    </row>
    <row r="10" spans="1:11" ht="38.25">
      <c r="A10" s="9">
        <v>5</v>
      </c>
      <c r="B10" s="10" t="s">
        <v>40</v>
      </c>
      <c r="C10" s="11" t="s">
        <v>41</v>
      </c>
      <c r="D10" s="12" t="s">
        <v>42</v>
      </c>
      <c r="E10" s="13">
        <v>1</v>
      </c>
      <c r="F10" s="10" t="s">
        <v>19</v>
      </c>
      <c r="G10" s="15"/>
      <c r="J10" s="13">
        <f>ROUND(E10*H10, 0)</f>
        <v>0</v>
      </c>
      <c r="K10" s="13">
        <f>ROUND(E10*I10, 0)</f>
        <v>0</v>
      </c>
    </row>
    <row r="12" spans="1:11" ht="38.25">
      <c r="A12" s="9">
        <v>6</v>
      </c>
      <c r="B12" s="10" t="s">
        <v>43</v>
      </c>
      <c r="C12" s="11" t="s">
        <v>44</v>
      </c>
      <c r="D12" s="12" t="s">
        <v>45</v>
      </c>
      <c r="E12" s="13">
        <v>10</v>
      </c>
      <c r="F12" s="10" t="s">
        <v>19</v>
      </c>
      <c r="J12" s="13">
        <f>ROUND(E12*H12, 0)</f>
        <v>0</v>
      </c>
      <c r="K12" s="13">
        <f>ROUND(E12*I12, 0)</f>
        <v>0</v>
      </c>
    </row>
    <row r="13" spans="1:11" s="14" customFormat="1">
      <c r="A13" s="5"/>
      <c r="B13" s="6"/>
      <c r="C13" s="6"/>
      <c r="D13" s="6" t="s">
        <v>17</v>
      </c>
      <c r="E13" s="7"/>
      <c r="F13" s="6"/>
      <c r="G13" s="6"/>
      <c r="H13" s="7"/>
      <c r="I13" s="7"/>
      <c r="J13" s="16">
        <f>ROUND(SUM(J2:J12),0)</f>
        <v>0</v>
      </c>
      <c r="K13" s="16">
        <f>ROUND(SUM(K2:K12),0)</f>
        <v>0</v>
      </c>
    </row>
  </sheetData>
  <pageMargins left="0.2361111111111111" right="0.2361111111111111" top="0.69444444444444442" bottom="0.69444444444444442" header="0.41666666666666669" footer="0.41666666666666669"/>
  <pageSetup paperSize="9" firstPageNumber="4294963191" orientation="portrait" useFirstPageNumber="1" r:id="rId1"/>
  <headerFooter>
    <oddHeader>&amp;L&amp;"Times New Roman CE,bold"&amp;10 Épületgépészeti szerelvények és berendezések szerelése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F7"/>
  <sheetViews>
    <sheetView workbookViewId="0">
      <selection activeCell="B6" sqref="B6"/>
    </sheetView>
  </sheetViews>
  <sheetFormatPr defaultColWidth="8.85546875" defaultRowHeight="15.75"/>
  <cols>
    <col min="1" max="1" width="36.42578125" style="4" customWidth="1"/>
    <col min="2" max="3" width="20.7109375" style="4" customWidth="1"/>
    <col min="4" max="256" width="8.85546875" style="4"/>
    <col min="257" max="257" width="36.42578125" style="4" customWidth="1"/>
    <col min="258" max="259" width="20.7109375" style="4" customWidth="1"/>
    <col min="260" max="512" width="8.85546875" style="4"/>
    <col min="513" max="513" width="36.42578125" style="4" customWidth="1"/>
    <col min="514" max="515" width="20.7109375" style="4" customWidth="1"/>
    <col min="516" max="768" width="8.85546875" style="4"/>
    <col min="769" max="769" width="36.42578125" style="4" customWidth="1"/>
    <col min="770" max="771" width="20.7109375" style="4" customWidth="1"/>
    <col min="772" max="1024" width="8.85546875" style="4"/>
    <col min="1025" max="1025" width="36.42578125" style="4" customWidth="1"/>
    <col min="1026" max="1027" width="20.7109375" style="4" customWidth="1"/>
    <col min="1028" max="1280" width="8.85546875" style="4"/>
    <col min="1281" max="1281" width="36.42578125" style="4" customWidth="1"/>
    <col min="1282" max="1283" width="20.7109375" style="4" customWidth="1"/>
    <col min="1284" max="1536" width="8.85546875" style="4"/>
    <col min="1537" max="1537" width="36.42578125" style="4" customWidth="1"/>
    <col min="1538" max="1539" width="20.7109375" style="4" customWidth="1"/>
    <col min="1540" max="1792" width="8.85546875" style="4"/>
    <col min="1793" max="1793" width="36.42578125" style="4" customWidth="1"/>
    <col min="1794" max="1795" width="20.7109375" style="4" customWidth="1"/>
    <col min="1796" max="2048" width="8.85546875" style="4"/>
    <col min="2049" max="2049" width="36.42578125" style="4" customWidth="1"/>
    <col min="2050" max="2051" width="20.7109375" style="4" customWidth="1"/>
    <col min="2052" max="2304" width="8.85546875" style="4"/>
    <col min="2305" max="2305" width="36.42578125" style="4" customWidth="1"/>
    <col min="2306" max="2307" width="20.7109375" style="4" customWidth="1"/>
    <col min="2308" max="2560" width="8.85546875" style="4"/>
    <col min="2561" max="2561" width="36.42578125" style="4" customWidth="1"/>
    <col min="2562" max="2563" width="20.7109375" style="4" customWidth="1"/>
    <col min="2564" max="2816" width="8.85546875" style="4"/>
    <col min="2817" max="2817" width="36.42578125" style="4" customWidth="1"/>
    <col min="2818" max="2819" width="20.7109375" style="4" customWidth="1"/>
    <col min="2820" max="3072" width="8.85546875" style="4"/>
    <col min="3073" max="3073" width="36.42578125" style="4" customWidth="1"/>
    <col min="3074" max="3075" width="20.7109375" style="4" customWidth="1"/>
    <col min="3076" max="3328" width="8.85546875" style="4"/>
    <col min="3329" max="3329" width="36.42578125" style="4" customWidth="1"/>
    <col min="3330" max="3331" width="20.7109375" style="4" customWidth="1"/>
    <col min="3332" max="3584" width="8.85546875" style="4"/>
    <col min="3585" max="3585" width="36.42578125" style="4" customWidth="1"/>
    <col min="3586" max="3587" width="20.7109375" style="4" customWidth="1"/>
    <col min="3588" max="3840" width="8.85546875" style="4"/>
    <col min="3841" max="3841" width="36.42578125" style="4" customWidth="1"/>
    <col min="3842" max="3843" width="20.7109375" style="4" customWidth="1"/>
    <col min="3844" max="4096" width="8.85546875" style="4"/>
    <col min="4097" max="4097" width="36.42578125" style="4" customWidth="1"/>
    <col min="4098" max="4099" width="20.7109375" style="4" customWidth="1"/>
    <col min="4100" max="4352" width="8.85546875" style="4"/>
    <col min="4353" max="4353" width="36.42578125" style="4" customWidth="1"/>
    <col min="4354" max="4355" width="20.7109375" style="4" customWidth="1"/>
    <col min="4356" max="4608" width="8.85546875" style="4"/>
    <col min="4609" max="4609" width="36.42578125" style="4" customWidth="1"/>
    <col min="4610" max="4611" width="20.7109375" style="4" customWidth="1"/>
    <col min="4612" max="4864" width="8.85546875" style="4"/>
    <col min="4865" max="4865" width="36.42578125" style="4" customWidth="1"/>
    <col min="4866" max="4867" width="20.7109375" style="4" customWidth="1"/>
    <col min="4868" max="5120" width="8.85546875" style="4"/>
    <col min="5121" max="5121" width="36.42578125" style="4" customWidth="1"/>
    <col min="5122" max="5123" width="20.7109375" style="4" customWidth="1"/>
    <col min="5124" max="5376" width="8.85546875" style="4"/>
    <col min="5377" max="5377" width="36.42578125" style="4" customWidth="1"/>
    <col min="5378" max="5379" width="20.7109375" style="4" customWidth="1"/>
    <col min="5380" max="5632" width="8.85546875" style="4"/>
    <col min="5633" max="5633" width="36.42578125" style="4" customWidth="1"/>
    <col min="5634" max="5635" width="20.7109375" style="4" customWidth="1"/>
    <col min="5636" max="5888" width="8.85546875" style="4"/>
    <col min="5889" max="5889" width="36.42578125" style="4" customWidth="1"/>
    <col min="5890" max="5891" width="20.7109375" style="4" customWidth="1"/>
    <col min="5892" max="6144" width="8.85546875" style="4"/>
    <col min="6145" max="6145" width="36.42578125" style="4" customWidth="1"/>
    <col min="6146" max="6147" width="20.7109375" style="4" customWidth="1"/>
    <col min="6148" max="6400" width="8.85546875" style="4"/>
    <col min="6401" max="6401" width="36.42578125" style="4" customWidth="1"/>
    <col min="6402" max="6403" width="20.7109375" style="4" customWidth="1"/>
    <col min="6404" max="6656" width="8.85546875" style="4"/>
    <col min="6657" max="6657" width="36.42578125" style="4" customWidth="1"/>
    <col min="6658" max="6659" width="20.7109375" style="4" customWidth="1"/>
    <col min="6660" max="6912" width="8.85546875" style="4"/>
    <col min="6913" max="6913" width="36.42578125" style="4" customWidth="1"/>
    <col min="6914" max="6915" width="20.7109375" style="4" customWidth="1"/>
    <col min="6916" max="7168" width="8.85546875" style="4"/>
    <col min="7169" max="7169" width="36.42578125" style="4" customWidth="1"/>
    <col min="7170" max="7171" width="20.7109375" style="4" customWidth="1"/>
    <col min="7172" max="7424" width="8.85546875" style="4"/>
    <col min="7425" max="7425" width="36.42578125" style="4" customWidth="1"/>
    <col min="7426" max="7427" width="20.7109375" style="4" customWidth="1"/>
    <col min="7428" max="7680" width="8.85546875" style="4"/>
    <col min="7681" max="7681" width="36.42578125" style="4" customWidth="1"/>
    <col min="7682" max="7683" width="20.7109375" style="4" customWidth="1"/>
    <col min="7684" max="7936" width="8.85546875" style="4"/>
    <col min="7937" max="7937" width="36.42578125" style="4" customWidth="1"/>
    <col min="7938" max="7939" width="20.7109375" style="4" customWidth="1"/>
    <col min="7940" max="8192" width="8.85546875" style="4"/>
    <col min="8193" max="8193" width="36.42578125" style="4" customWidth="1"/>
    <col min="8194" max="8195" width="20.7109375" style="4" customWidth="1"/>
    <col min="8196" max="8448" width="8.85546875" style="4"/>
    <col min="8449" max="8449" width="36.42578125" style="4" customWidth="1"/>
    <col min="8450" max="8451" width="20.7109375" style="4" customWidth="1"/>
    <col min="8452" max="8704" width="8.85546875" style="4"/>
    <col min="8705" max="8705" width="36.42578125" style="4" customWidth="1"/>
    <col min="8706" max="8707" width="20.7109375" style="4" customWidth="1"/>
    <col min="8708" max="8960" width="8.85546875" style="4"/>
    <col min="8961" max="8961" width="36.42578125" style="4" customWidth="1"/>
    <col min="8962" max="8963" width="20.7109375" style="4" customWidth="1"/>
    <col min="8964" max="9216" width="8.85546875" style="4"/>
    <col min="9217" max="9217" width="36.42578125" style="4" customWidth="1"/>
    <col min="9218" max="9219" width="20.7109375" style="4" customWidth="1"/>
    <col min="9220" max="9472" width="8.85546875" style="4"/>
    <col min="9473" max="9473" width="36.42578125" style="4" customWidth="1"/>
    <col min="9474" max="9475" width="20.7109375" style="4" customWidth="1"/>
    <col min="9476" max="9728" width="8.85546875" style="4"/>
    <col min="9729" max="9729" width="36.42578125" style="4" customWidth="1"/>
    <col min="9730" max="9731" width="20.7109375" style="4" customWidth="1"/>
    <col min="9732" max="9984" width="8.85546875" style="4"/>
    <col min="9985" max="9985" width="36.42578125" style="4" customWidth="1"/>
    <col min="9986" max="9987" width="20.7109375" style="4" customWidth="1"/>
    <col min="9988" max="10240" width="8.85546875" style="4"/>
    <col min="10241" max="10241" width="36.42578125" style="4" customWidth="1"/>
    <col min="10242" max="10243" width="20.7109375" style="4" customWidth="1"/>
    <col min="10244" max="10496" width="8.85546875" style="4"/>
    <col min="10497" max="10497" width="36.42578125" style="4" customWidth="1"/>
    <col min="10498" max="10499" width="20.7109375" style="4" customWidth="1"/>
    <col min="10500" max="10752" width="8.85546875" style="4"/>
    <col min="10753" max="10753" width="36.42578125" style="4" customWidth="1"/>
    <col min="10754" max="10755" width="20.7109375" style="4" customWidth="1"/>
    <col min="10756" max="11008" width="8.85546875" style="4"/>
    <col min="11009" max="11009" width="36.42578125" style="4" customWidth="1"/>
    <col min="11010" max="11011" width="20.7109375" style="4" customWidth="1"/>
    <col min="11012" max="11264" width="8.85546875" style="4"/>
    <col min="11265" max="11265" width="36.42578125" style="4" customWidth="1"/>
    <col min="11266" max="11267" width="20.7109375" style="4" customWidth="1"/>
    <col min="11268" max="11520" width="8.85546875" style="4"/>
    <col min="11521" max="11521" width="36.42578125" style="4" customWidth="1"/>
    <col min="11522" max="11523" width="20.7109375" style="4" customWidth="1"/>
    <col min="11524" max="11776" width="8.85546875" style="4"/>
    <col min="11777" max="11777" width="36.42578125" style="4" customWidth="1"/>
    <col min="11778" max="11779" width="20.7109375" style="4" customWidth="1"/>
    <col min="11780" max="12032" width="8.85546875" style="4"/>
    <col min="12033" max="12033" width="36.42578125" style="4" customWidth="1"/>
    <col min="12034" max="12035" width="20.7109375" style="4" customWidth="1"/>
    <col min="12036" max="12288" width="8.85546875" style="4"/>
    <col min="12289" max="12289" width="36.42578125" style="4" customWidth="1"/>
    <col min="12290" max="12291" width="20.7109375" style="4" customWidth="1"/>
    <col min="12292" max="12544" width="8.85546875" style="4"/>
    <col min="12545" max="12545" width="36.42578125" style="4" customWidth="1"/>
    <col min="12546" max="12547" width="20.7109375" style="4" customWidth="1"/>
    <col min="12548" max="12800" width="8.85546875" style="4"/>
    <col min="12801" max="12801" width="36.42578125" style="4" customWidth="1"/>
    <col min="12802" max="12803" width="20.7109375" style="4" customWidth="1"/>
    <col min="12804" max="13056" width="8.85546875" style="4"/>
    <col min="13057" max="13057" width="36.42578125" style="4" customWidth="1"/>
    <col min="13058" max="13059" width="20.7109375" style="4" customWidth="1"/>
    <col min="13060" max="13312" width="8.85546875" style="4"/>
    <col min="13313" max="13313" width="36.42578125" style="4" customWidth="1"/>
    <col min="13314" max="13315" width="20.7109375" style="4" customWidth="1"/>
    <col min="13316" max="13568" width="8.85546875" style="4"/>
    <col min="13569" max="13569" width="36.42578125" style="4" customWidth="1"/>
    <col min="13570" max="13571" width="20.7109375" style="4" customWidth="1"/>
    <col min="13572" max="13824" width="8.85546875" style="4"/>
    <col min="13825" max="13825" width="36.42578125" style="4" customWidth="1"/>
    <col min="13826" max="13827" width="20.7109375" style="4" customWidth="1"/>
    <col min="13828" max="14080" width="8.85546875" style="4"/>
    <col min="14081" max="14081" width="36.42578125" style="4" customWidth="1"/>
    <col min="14082" max="14083" width="20.7109375" style="4" customWidth="1"/>
    <col min="14084" max="14336" width="8.85546875" style="4"/>
    <col min="14337" max="14337" width="36.42578125" style="4" customWidth="1"/>
    <col min="14338" max="14339" width="20.7109375" style="4" customWidth="1"/>
    <col min="14340" max="14592" width="8.85546875" style="4"/>
    <col min="14593" max="14593" width="36.42578125" style="4" customWidth="1"/>
    <col min="14594" max="14595" width="20.7109375" style="4" customWidth="1"/>
    <col min="14596" max="14848" width="8.85546875" style="4"/>
    <col min="14849" max="14849" width="36.42578125" style="4" customWidth="1"/>
    <col min="14850" max="14851" width="20.7109375" style="4" customWidth="1"/>
    <col min="14852" max="15104" width="8.85546875" style="4"/>
    <col min="15105" max="15105" width="36.42578125" style="4" customWidth="1"/>
    <col min="15106" max="15107" width="20.7109375" style="4" customWidth="1"/>
    <col min="15108" max="15360" width="8.85546875" style="4"/>
    <col min="15361" max="15361" width="36.42578125" style="4" customWidth="1"/>
    <col min="15362" max="15363" width="20.7109375" style="4" customWidth="1"/>
    <col min="15364" max="15616" width="8.85546875" style="4"/>
    <col min="15617" max="15617" width="36.42578125" style="4" customWidth="1"/>
    <col min="15618" max="15619" width="20.7109375" style="4" customWidth="1"/>
    <col min="15620" max="15872" width="8.85546875" style="4"/>
    <col min="15873" max="15873" width="36.42578125" style="4" customWidth="1"/>
    <col min="15874" max="15875" width="20.7109375" style="4" customWidth="1"/>
    <col min="15876" max="16128" width="8.85546875" style="4"/>
    <col min="16129" max="16129" width="36.42578125" style="4" customWidth="1"/>
    <col min="16130" max="16131" width="20.7109375" style="4" customWidth="1"/>
    <col min="16132" max="16384" width="8.85546875" style="4"/>
  </cols>
  <sheetData>
    <row r="1" spans="1:6" s="2" customFormat="1">
      <c r="A1" s="2" t="s">
        <v>4</v>
      </c>
      <c r="B1" s="3" t="s">
        <v>0</v>
      </c>
      <c r="C1" s="3" t="s">
        <v>1</v>
      </c>
    </row>
    <row r="2" spans="1:6">
      <c r="A2" s="4" t="s">
        <v>46</v>
      </c>
      <c r="B2" s="4">
        <f>'Falazás és egyéb kőműves munkák'!J4</f>
        <v>0</v>
      </c>
      <c r="C2" s="4">
        <f>'Falazás és egyéb kőműves munkák'!K4</f>
        <v>0</v>
      </c>
    </row>
    <row r="3" spans="1:6">
      <c r="A3" s="4" t="s">
        <v>47</v>
      </c>
      <c r="B3" s="4">
        <f>'Általános épületgépészeti szere'!J11</f>
        <v>0</v>
      </c>
      <c r="C3" s="4">
        <f>'Általános épületgépészeti szere'!K11</f>
        <v>0</v>
      </c>
    </row>
    <row r="4" spans="1:6">
      <c r="A4" s="4" t="s">
        <v>21</v>
      </c>
      <c r="B4" s="4">
        <f>'Épületgépészeti csővezeték  (2'!J31</f>
        <v>0</v>
      </c>
      <c r="C4" s="4">
        <f>'Épületgépészeti csővezeték  (2'!K31</f>
        <v>0</v>
      </c>
    </row>
    <row r="5" spans="1:6" ht="31.5">
      <c r="A5" s="50" t="s">
        <v>22</v>
      </c>
      <c r="B5" s="50">
        <f>'Épületgépészeti szerelvénye (2'!J31</f>
        <v>0</v>
      </c>
      <c r="C5" s="50">
        <f>'Épületgépészeti szerelvénye (2'!K31</f>
        <v>0</v>
      </c>
      <c r="E5" s="18"/>
      <c r="F5" s="18"/>
    </row>
    <row r="6" spans="1:6">
      <c r="A6" s="50" t="s">
        <v>48</v>
      </c>
      <c r="B6" s="50">
        <f>'Egyéb járulékos munkák'!J29</f>
        <v>0</v>
      </c>
      <c r="C6" s="50">
        <f>'Egyéb járulékos munkák'!K29</f>
        <v>0</v>
      </c>
      <c r="E6" s="18"/>
      <c r="F6" s="18"/>
    </row>
    <row r="7" spans="1:6" s="2" customFormat="1">
      <c r="A7" s="2" t="s">
        <v>5</v>
      </c>
      <c r="B7" s="2">
        <f>ROUND(SUM(B2:B6),0)</f>
        <v>0</v>
      </c>
      <c r="C7" s="2">
        <f>ROUND(SUM(C2:C6), 0)</f>
        <v>0</v>
      </c>
    </row>
  </sheetData>
  <pageMargins left="1" right="1" top="1" bottom="1" header="0.41666666666666669" footer="0.41666666666666669"/>
  <pageSetup paperSize="9" firstPageNumber="4294963191" orientation="portrait" useFirstPageNumber="1" r:id="rId1"/>
  <headerFooter>
    <oddHeader>&amp;C&amp;"Times New Roman,bold"&amp;12Munkanem összesítő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4"/>
  <sheetViews>
    <sheetView workbookViewId="0">
      <selection activeCell="G2" sqref="G2:I2"/>
    </sheetView>
  </sheetViews>
  <sheetFormatPr defaultColWidth="8.85546875" defaultRowHeight="12.75"/>
  <cols>
    <col min="1" max="1" width="4.28515625" style="9" customWidth="1"/>
    <col min="2" max="3" width="9.28515625" style="10" customWidth="1"/>
    <col min="4" max="4" width="36.7109375" style="10" customWidth="1"/>
    <col min="5" max="5" width="6.7109375" style="13" customWidth="1"/>
    <col min="6" max="7" width="6.7109375" style="10" customWidth="1"/>
    <col min="8" max="9" width="8.28515625" style="13" customWidth="1"/>
    <col min="10" max="11" width="10.28515625" style="13" customWidth="1"/>
    <col min="12" max="12" width="15.7109375" style="10" customWidth="1"/>
    <col min="13" max="256" width="8.85546875" style="10"/>
    <col min="257" max="257" width="4.28515625" style="10" customWidth="1"/>
    <col min="258" max="259" width="9.28515625" style="10" customWidth="1"/>
    <col min="260" max="260" width="36.7109375" style="10" customWidth="1"/>
    <col min="261" max="263" width="6.7109375" style="10" customWidth="1"/>
    <col min="264" max="265" width="8.28515625" style="10" customWidth="1"/>
    <col min="266" max="267" width="10.28515625" style="10" customWidth="1"/>
    <col min="268" max="268" width="15.7109375" style="10" customWidth="1"/>
    <col min="269" max="512" width="8.85546875" style="10"/>
    <col min="513" max="513" width="4.28515625" style="10" customWidth="1"/>
    <col min="514" max="515" width="9.28515625" style="10" customWidth="1"/>
    <col min="516" max="516" width="36.7109375" style="10" customWidth="1"/>
    <col min="517" max="519" width="6.7109375" style="10" customWidth="1"/>
    <col min="520" max="521" width="8.28515625" style="10" customWidth="1"/>
    <col min="522" max="523" width="10.28515625" style="10" customWidth="1"/>
    <col min="524" max="524" width="15.7109375" style="10" customWidth="1"/>
    <col min="525" max="768" width="8.85546875" style="10"/>
    <col min="769" max="769" width="4.28515625" style="10" customWidth="1"/>
    <col min="770" max="771" width="9.28515625" style="10" customWidth="1"/>
    <col min="772" max="772" width="36.7109375" style="10" customWidth="1"/>
    <col min="773" max="775" width="6.7109375" style="10" customWidth="1"/>
    <col min="776" max="777" width="8.28515625" style="10" customWidth="1"/>
    <col min="778" max="779" width="10.28515625" style="10" customWidth="1"/>
    <col min="780" max="780" width="15.7109375" style="10" customWidth="1"/>
    <col min="781" max="1024" width="8.85546875" style="10"/>
    <col min="1025" max="1025" width="4.28515625" style="10" customWidth="1"/>
    <col min="1026" max="1027" width="9.28515625" style="10" customWidth="1"/>
    <col min="1028" max="1028" width="36.7109375" style="10" customWidth="1"/>
    <col min="1029" max="1031" width="6.7109375" style="10" customWidth="1"/>
    <col min="1032" max="1033" width="8.28515625" style="10" customWidth="1"/>
    <col min="1034" max="1035" width="10.28515625" style="10" customWidth="1"/>
    <col min="1036" max="1036" width="15.7109375" style="10" customWidth="1"/>
    <col min="1037" max="1280" width="8.85546875" style="10"/>
    <col min="1281" max="1281" width="4.28515625" style="10" customWidth="1"/>
    <col min="1282" max="1283" width="9.28515625" style="10" customWidth="1"/>
    <col min="1284" max="1284" width="36.7109375" style="10" customWidth="1"/>
    <col min="1285" max="1287" width="6.7109375" style="10" customWidth="1"/>
    <col min="1288" max="1289" width="8.28515625" style="10" customWidth="1"/>
    <col min="1290" max="1291" width="10.28515625" style="10" customWidth="1"/>
    <col min="1292" max="1292" width="15.7109375" style="10" customWidth="1"/>
    <col min="1293" max="1536" width="8.85546875" style="10"/>
    <col min="1537" max="1537" width="4.28515625" style="10" customWidth="1"/>
    <col min="1538" max="1539" width="9.28515625" style="10" customWidth="1"/>
    <col min="1540" max="1540" width="36.7109375" style="10" customWidth="1"/>
    <col min="1541" max="1543" width="6.7109375" style="10" customWidth="1"/>
    <col min="1544" max="1545" width="8.28515625" style="10" customWidth="1"/>
    <col min="1546" max="1547" width="10.28515625" style="10" customWidth="1"/>
    <col min="1548" max="1548" width="15.7109375" style="10" customWidth="1"/>
    <col min="1549" max="1792" width="8.85546875" style="10"/>
    <col min="1793" max="1793" width="4.28515625" style="10" customWidth="1"/>
    <col min="1794" max="1795" width="9.28515625" style="10" customWidth="1"/>
    <col min="1796" max="1796" width="36.7109375" style="10" customWidth="1"/>
    <col min="1797" max="1799" width="6.7109375" style="10" customWidth="1"/>
    <col min="1800" max="1801" width="8.28515625" style="10" customWidth="1"/>
    <col min="1802" max="1803" width="10.28515625" style="10" customWidth="1"/>
    <col min="1804" max="1804" width="15.7109375" style="10" customWidth="1"/>
    <col min="1805" max="2048" width="8.85546875" style="10"/>
    <col min="2049" max="2049" width="4.28515625" style="10" customWidth="1"/>
    <col min="2050" max="2051" width="9.28515625" style="10" customWidth="1"/>
    <col min="2052" max="2052" width="36.7109375" style="10" customWidth="1"/>
    <col min="2053" max="2055" width="6.7109375" style="10" customWidth="1"/>
    <col min="2056" max="2057" width="8.28515625" style="10" customWidth="1"/>
    <col min="2058" max="2059" width="10.28515625" style="10" customWidth="1"/>
    <col min="2060" max="2060" width="15.7109375" style="10" customWidth="1"/>
    <col min="2061" max="2304" width="8.85546875" style="10"/>
    <col min="2305" max="2305" width="4.28515625" style="10" customWidth="1"/>
    <col min="2306" max="2307" width="9.28515625" style="10" customWidth="1"/>
    <col min="2308" max="2308" width="36.7109375" style="10" customWidth="1"/>
    <col min="2309" max="2311" width="6.7109375" style="10" customWidth="1"/>
    <col min="2312" max="2313" width="8.28515625" style="10" customWidth="1"/>
    <col min="2314" max="2315" width="10.28515625" style="10" customWidth="1"/>
    <col min="2316" max="2316" width="15.7109375" style="10" customWidth="1"/>
    <col min="2317" max="2560" width="8.85546875" style="10"/>
    <col min="2561" max="2561" width="4.28515625" style="10" customWidth="1"/>
    <col min="2562" max="2563" width="9.28515625" style="10" customWidth="1"/>
    <col min="2564" max="2564" width="36.7109375" style="10" customWidth="1"/>
    <col min="2565" max="2567" width="6.7109375" style="10" customWidth="1"/>
    <col min="2568" max="2569" width="8.28515625" style="10" customWidth="1"/>
    <col min="2570" max="2571" width="10.28515625" style="10" customWidth="1"/>
    <col min="2572" max="2572" width="15.7109375" style="10" customWidth="1"/>
    <col min="2573" max="2816" width="8.85546875" style="10"/>
    <col min="2817" max="2817" width="4.28515625" style="10" customWidth="1"/>
    <col min="2818" max="2819" width="9.28515625" style="10" customWidth="1"/>
    <col min="2820" max="2820" width="36.7109375" style="10" customWidth="1"/>
    <col min="2821" max="2823" width="6.7109375" style="10" customWidth="1"/>
    <col min="2824" max="2825" width="8.28515625" style="10" customWidth="1"/>
    <col min="2826" max="2827" width="10.28515625" style="10" customWidth="1"/>
    <col min="2828" max="2828" width="15.7109375" style="10" customWidth="1"/>
    <col min="2829" max="3072" width="8.85546875" style="10"/>
    <col min="3073" max="3073" width="4.28515625" style="10" customWidth="1"/>
    <col min="3074" max="3075" width="9.28515625" style="10" customWidth="1"/>
    <col min="3076" max="3076" width="36.7109375" style="10" customWidth="1"/>
    <col min="3077" max="3079" width="6.7109375" style="10" customWidth="1"/>
    <col min="3080" max="3081" width="8.28515625" style="10" customWidth="1"/>
    <col min="3082" max="3083" width="10.28515625" style="10" customWidth="1"/>
    <col min="3084" max="3084" width="15.7109375" style="10" customWidth="1"/>
    <col min="3085" max="3328" width="8.85546875" style="10"/>
    <col min="3329" max="3329" width="4.28515625" style="10" customWidth="1"/>
    <col min="3330" max="3331" width="9.28515625" style="10" customWidth="1"/>
    <col min="3332" max="3332" width="36.7109375" style="10" customWidth="1"/>
    <col min="3333" max="3335" width="6.7109375" style="10" customWidth="1"/>
    <col min="3336" max="3337" width="8.28515625" style="10" customWidth="1"/>
    <col min="3338" max="3339" width="10.28515625" style="10" customWidth="1"/>
    <col min="3340" max="3340" width="15.7109375" style="10" customWidth="1"/>
    <col min="3341" max="3584" width="8.85546875" style="10"/>
    <col min="3585" max="3585" width="4.28515625" style="10" customWidth="1"/>
    <col min="3586" max="3587" width="9.28515625" style="10" customWidth="1"/>
    <col min="3588" max="3588" width="36.7109375" style="10" customWidth="1"/>
    <col min="3589" max="3591" width="6.7109375" style="10" customWidth="1"/>
    <col min="3592" max="3593" width="8.28515625" style="10" customWidth="1"/>
    <col min="3594" max="3595" width="10.28515625" style="10" customWidth="1"/>
    <col min="3596" max="3596" width="15.7109375" style="10" customWidth="1"/>
    <col min="3597" max="3840" width="8.85546875" style="10"/>
    <col min="3841" max="3841" width="4.28515625" style="10" customWidth="1"/>
    <col min="3842" max="3843" width="9.28515625" style="10" customWidth="1"/>
    <col min="3844" max="3844" width="36.7109375" style="10" customWidth="1"/>
    <col min="3845" max="3847" width="6.7109375" style="10" customWidth="1"/>
    <col min="3848" max="3849" width="8.28515625" style="10" customWidth="1"/>
    <col min="3850" max="3851" width="10.28515625" style="10" customWidth="1"/>
    <col min="3852" max="3852" width="15.7109375" style="10" customWidth="1"/>
    <col min="3853" max="4096" width="8.85546875" style="10"/>
    <col min="4097" max="4097" width="4.28515625" style="10" customWidth="1"/>
    <col min="4098" max="4099" width="9.28515625" style="10" customWidth="1"/>
    <col min="4100" max="4100" width="36.7109375" style="10" customWidth="1"/>
    <col min="4101" max="4103" width="6.7109375" style="10" customWidth="1"/>
    <col min="4104" max="4105" width="8.28515625" style="10" customWidth="1"/>
    <col min="4106" max="4107" width="10.28515625" style="10" customWidth="1"/>
    <col min="4108" max="4108" width="15.7109375" style="10" customWidth="1"/>
    <col min="4109" max="4352" width="8.85546875" style="10"/>
    <col min="4353" max="4353" width="4.28515625" style="10" customWidth="1"/>
    <col min="4354" max="4355" width="9.28515625" style="10" customWidth="1"/>
    <col min="4356" max="4356" width="36.7109375" style="10" customWidth="1"/>
    <col min="4357" max="4359" width="6.7109375" style="10" customWidth="1"/>
    <col min="4360" max="4361" width="8.28515625" style="10" customWidth="1"/>
    <col min="4362" max="4363" width="10.28515625" style="10" customWidth="1"/>
    <col min="4364" max="4364" width="15.7109375" style="10" customWidth="1"/>
    <col min="4365" max="4608" width="8.85546875" style="10"/>
    <col min="4609" max="4609" width="4.28515625" style="10" customWidth="1"/>
    <col min="4610" max="4611" width="9.28515625" style="10" customWidth="1"/>
    <col min="4612" max="4612" width="36.7109375" style="10" customWidth="1"/>
    <col min="4613" max="4615" width="6.7109375" style="10" customWidth="1"/>
    <col min="4616" max="4617" width="8.28515625" style="10" customWidth="1"/>
    <col min="4618" max="4619" width="10.28515625" style="10" customWidth="1"/>
    <col min="4620" max="4620" width="15.7109375" style="10" customWidth="1"/>
    <col min="4621" max="4864" width="8.85546875" style="10"/>
    <col min="4865" max="4865" width="4.28515625" style="10" customWidth="1"/>
    <col min="4866" max="4867" width="9.28515625" style="10" customWidth="1"/>
    <col min="4868" max="4868" width="36.7109375" style="10" customWidth="1"/>
    <col min="4869" max="4871" width="6.7109375" style="10" customWidth="1"/>
    <col min="4872" max="4873" width="8.28515625" style="10" customWidth="1"/>
    <col min="4874" max="4875" width="10.28515625" style="10" customWidth="1"/>
    <col min="4876" max="4876" width="15.7109375" style="10" customWidth="1"/>
    <col min="4877" max="5120" width="8.85546875" style="10"/>
    <col min="5121" max="5121" width="4.28515625" style="10" customWidth="1"/>
    <col min="5122" max="5123" width="9.28515625" style="10" customWidth="1"/>
    <col min="5124" max="5124" width="36.7109375" style="10" customWidth="1"/>
    <col min="5125" max="5127" width="6.7109375" style="10" customWidth="1"/>
    <col min="5128" max="5129" width="8.28515625" style="10" customWidth="1"/>
    <col min="5130" max="5131" width="10.28515625" style="10" customWidth="1"/>
    <col min="5132" max="5132" width="15.7109375" style="10" customWidth="1"/>
    <col min="5133" max="5376" width="8.85546875" style="10"/>
    <col min="5377" max="5377" width="4.28515625" style="10" customWidth="1"/>
    <col min="5378" max="5379" width="9.28515625" style="10" customWidth="1"/>
    <col min="5380" max="5380" width="36.7109375" style="10" customWidth="1"/>
    <col min="5381" max="5383" width="6.7109375" style="10" customWidth="1"/>
    <col min="5384" max="5385" width="8.28515625" style="10" customWidth="1"/>
    <col min="5386" max="5387" width="10.28515625" style="10" customWidth="1"/>
    <col min="5388" max="5388" width="15.7109375" style="10" customWidth="1"/>
    <col min="5389" max="5632" width="8.85546875" style="10"/>
    <col min="5633" max="5633" width="4.28515625" style="10" customWidth="1"/>
    <col min="5634" max="5635" width="9.28515625" style="10" customWidth="1"/>
    <col min="5636" max="5636" width="36.7109375" style="10" customWidth="1"/>
    <col min="5637" max="5639" width="6.7109375" style="10" customWidth="1"/>
    <col min="5640" max="5641" width="8.28515625" style="10" customWidth="1"/>
    <col min="5642" max="5643" width="10.28515625" style="10" customWidth="1"/>
    <col min="5644" max="5644" width="15.7109375" style="10" customWidth="1"/>
    <col min="5645" max="5888" width="8.85546875" style="10"/>
    <col min="5889" max="5889" width="4.28515625" style="10" customWidth="1"/>
    <col min="5890" max="5891" width="9.28515625" style="10" customWidth="1"/>
    <col min="5892" max="5892" width="36.7109375" style="10" customWidth="1"/>
    <col min="5893" max="5895" width="6.7109375" style="10" customWidth="1"/>
    <col min="5896" max="5897" width="8.28515625" style="10" customWidth="1"/>
    <col min="5898" max="5899" width="10.28515625" style="10" customWidth="1"/>
    <col min="5900" max="5900" width="15.7109375" style="10" customWidth="1"/>
    <col min="5901" max="6144" width="8.85546875" style="10"/>
    <col min="6145" max="6145" width="4.28515625" style="10" customWidth="1"/>
    <col min="6146" max="6147" width="9.28515625" style="10" customWidth="1"/>
    <col min="6148" max="6148" width="36.7109375" style="10" customWidth="1"/>
    <col min="6149" max="6151" width="6.7109375" style="10" customWidth="1"/>
    <col min="6152" max="6153" width="8.28515625" style="10" customWidth="1"/>
    <col min="6154" max="6155" width="10.28515625" style="10" customWidth="1"/>
    <col min="6156" max="6156" width="15.7109375" style="10" customWidth="1"/>
    <col min="6157" max="6400" width="8.85546875" style="10"/>
    <col min="6401" max="6401" width="4.28515625" style="10" customWidth="1"/>
    <col min="6402" max="6403" width="9.28515625" style="10" customWidth="1"/>
    <col min="6404" max="6404" width="36.7109375" style="10" customWidth="1"/>
    <col min="6405" max="6407" width="6.7109375" style="10" customWidth="1"/>
    <col min="6408" max="6409" width="8.28515625" style="10" customWidth="1"/>
    <col min="6410" max="6411" width="10.28515625" style="10" customWidth="1"/>
    <col min="6412" max="6412" width="15.7109375" style="10" customWidth="1"/>
    <col min="6413" max="6656" width="8.85546875" style="10"/>
    <col min="6657" max="6657" width="4.28515625" style="10" customWidth="1"/>
    <col min="6658" max="6659" width="9.28515625" style="10" customWidth="1"/>
    <col min="6660" max="6660" width="36.7109375" style="10" customWidth="1"/>
    <col min="6661" max="6663" width="6.7109375" style="10" customWidth="1"/>
    <col min="6664" max="6665" width="8.28515625" style="10" customWidth="1"/>
    <col min="6666" max="6667" width="10.28515625" style="10" customWidth="1"/>
    <col min="6668" max="6668" width="15.7109375" style="10" customWidth="1"/>
    <col min="6669" max="6912" width="8.85546875" style="10"/>
    <col min="6913" max="6913" width="4.28515625" style="10" customWidth="1"/>
    <col min="6914" max="6915" width="9.28515625" style="10" customWidth="1"/>
    <col min="6916" max="6916" width="36.7109375" style="10" customWidth="1"/>
    <col min="6917" max="6919" width="6.7109375" style="10" customWidth="1"/>
    <col min="6920" max="6921" width="8.28515625" style="10" customWidth="1"/>
    <col min="6922" max="6923" width="10.28515625" style="10" customWidth="1"/>
    <col min="6924" max="6924" width="15.7109375" style="10" customWidth="1"/>
    <col min="6925" max="7168" width="8.85546875" style="10"/>
    <col min="7169" max="7169" width="4.28515625" style="10" customWidth="1"/>
    <col min="7170" max="7171" width="9.28515625" style="10" customWidth="1"/>
    <col min="7172" max="7172" width="36.7109375" style="10" customWidth="1"/>
    <col min="7173" max="7175" width="6.7109375" style="10" customWidth="1"/>
    <col min="7176" max="7177" width="8.28515625" style="10" customWidth="1"/>
    <col min="7178" max="7179" width="10.28515625" style="10" customWidth="1"/>
    <col min="7180" max="7180" width="15.7109375" style="10" customWidth="1"/>
    <col min="7181" max="7424" width="8.85546875" style="10"/>
    <col min="7425" max="7425" width="4.28515625" style="10" customWidth="1"/>
    <col min="7426" max="7427" width="9.28515625" style="10" customWidth="1"/>
    <col min="7428" max="7428" width="36.7109375" style="10" customWidth="1"/>
    <col min="7429" max="7431" width="6.7109375" style="10" customWidth="1"/>
    <col min="7432" max="7433" width="8.28515625" style="10" customWidth="1"/>
    <col min="7434" max="7435" width="10.28515625" style="10" customWidth="1"/>
    <col min="7436" max="7436" width="15.7109375" style="10" customWidth="1"/>
    <col min="7437" max="7680" width="8.85546875" style="10"/>
    <col min="7681" max="7681" width="4.28515625" style="10" customWidth="1"/>
    <col min="7682" max="7683" width="9.28515625" style="10" customWidth="1"/>
    <col min="7684" max="7684" width="36.7109375" style="10" customWidth="1"/>
    <col min="7685" max="7687" width="6.7109375" style="10" customWidth="1"/>
    <col min="7688" max="7689" width="8.28515625" style="10" customWidth="1"/>
    <col min="7690" max="7691" width="10.28515625" style="10" customWidth="1"/>
    <col min="7692" max="7692" width="15.7109375" style="10" customWidth="1"/>
    <col min="7693" max="7936" width="8.85546875" style="10"/>
    <col min="7937" max="7937" width="4.28515625" style="10" customWidth="1"/>
    <col min="7938" max="7939" width="9.28515625" style="10" customWidth="1"/>
    <col min="7940" max="7940" width="36.7109375" style="10" customWidth="1"/>
    <col min="7941" max="7943" width="6.7109375" style="10" customWidth="1"/>
    <col min="7944" max="7945" width="8.28515625" style="10" customWidth="1"/>
    <col min="7946" max="7947" width="10.28515625" style="10" customWidth="1"/>
    <col min="7948" max="7948" width="15.7109375" style="10" customWidth="1"/>
    <col min="7949" max="8192" width="8.85546875" style="10"/>
    <col min="8193" max="8193" width="4.28515625" style="10" customWidth="1"/>
    <col min="8194" max="8195" width="9.28515625" style="10" customWidth="1"/>
    <col min="8196" max="8196" width="36.7109375" style="10" customWidth="1"/>
    <col min="8197" max="8199" width="6.7109375" style="10" customWidth="1"/>
    <col min="8200" max="8201" width="8.28515625" style="10" customWidth="1"/>
    <col min="8202" max="8203" width="10.28515625" style="10" customWidth="1"/>
    <col min="8204" max="8204" width="15.7109375" style="10" customWidth="1"/>
    <col min="8205" max="8448" width="8.85546875" style="10"/>
    <col min="8449" max="8449" width="4.28515625" style="10" customWidth="1"/>
    <col min="8450" max="8451" width="9.28515625" style="10" customWidth="1"/>
    <col min="8452" max="8452" width="36.7109375" style="10" customWidth="1"/>
    <col min="8453" max="8455" width="6.7109375" style="10" customWidth="1"/>
    <col min="8456" max="8457" width="8.28515625" style="10" customWidth="1"/>
    <col min="8458" max="8459" width="10.28515625" style="10" customWidth="1"/>
    <col min="8460" max="8460" width="15.7109375" style="10" customWidth="1"/>
    <col min="8461" max="8704" width="8.85546875" style="10"/>
    <col min="8705" max="8705" width="4.28515625" style="10" customWidth="1"/>
    <col min="8706" max="8707" width="9.28515625" style="10" customWidth="1"/>
    <col min="8708" max="8708" width="36.7109375" style="10" customWidth="1"/>
    <col min="8709" max="8711" width="6.7109375" style="10" customWidth="1"/>
    <col min="8712" max="8713" width="8.28515625" style="10" customWidth="1"/>
    <col min="8714" max="8715" width="10.28515625" style="10" customWidth="1"/>
    <col min="8716" max="8716" width="15.7109375" style="10" customWidth="1"/>
    <col min="8717" max="8960" width="8.85546875" style="10"/>
    <col min="8961" max="8961" width="4.28515625" style="10" customWidth="1"/>
    <col min="8962" max="8963" width="9.28515625" style="10" customWidth="1"/>
    <col min="8964" max="8964" width="36.7109375" style="10" customWidth="1"/>
    <col min="8965" max="8967" width="6.7109375" style="10" customWidth="1"/>
    <col min="8968" max="8969" width="8.28515625" style="10" customWidth="1"/>
    <col min="8970" max="8971" width="10.28515625" style="10" customWidth="1"/>
    <col min="8972" max="8972" width="15.7109375" style="10" customWidth="1"/>
    <col min="8973" max="9216" width="8.85546875" style="10"/>
    <col min="9217" max="9217" width="4.28515625" style="10" customWidth="1"/>
    <col min="9218" max="9219" width="9.28515625" style="10" customWidth="1"/>
    <col min="9220" max="9220" width="36.7109375" style="10" customWidth="1"/>
    <col min="9221" max="9223" width="6.7109375" style="10" customWidth="1"/>
    <col min="9224" max="9225" width="8.28515625" style="10" customWidth="1"/>
    <col min="9226" max="9227" width="10.28515625" style="10" customWidth="1"/>
    <col min="9228" max="9228" width="15.7109375" style="10" customWidth="1"/>
    <col min="9229" max="9472" width="8.85546875" style="10"/>
    <col min="9473" max="9473" width="4.28515625" style="10" customWidth="1"/>
    <col min="9474" max="9475" width="9.28515625" style="10" customWidth="1"/>
    <col min="9476" max="9476" width="36.7109375" style="10" customWidth="1"/>
    <col min="9477" max="9479" width="6.7109375" style="10" customWidth="1"/>
    <col min="9480" max="9481" width="8.28515625" style="10" customWidth="1"/>
    <col min="9482" max="9483" width="10.28515625" style="10" customWidth="1"/>
    <col min="9484" max="9484" width="15.7109375" style="10" customWidth="1"/>
    <col min="9485" max="9728" width="8.85546875" style="10"/>
    <col min="9729" max="9729" width="4.28515625" style="10" customWidth="1"/>
    <col min="9730" max="9731" width="9.28515625" style="10" customWidth="1"/>
    <col min="9732" max="9732" width="36.7109375" style="10" customWidth="1"/>
    <col min="9733" max="9735" width="6.7109375" style="10" customWidth="1"/>
    <col min="9736" max="9737" width="8.28515625" style="10" customWidth="1"/>
    <col min="9738" max="9739" width="10.28515625" style="10" customWidth="1"/>
    <col min="9740" max="9740" width="15.7109375" style="10" customWidth="1"/>
    <col min="9741" max="9984" width="8.85546875" style="10"/>
    <col min="9985" max="9985" width="4.28515625" style="10" customWidth="1"/>
    <col min="9986" max="9987" width="9.28515625" style="10" customWidth="1"/>
    <col min="9988" max="9988" width="36.7109375" style="10" customWidth="1"/>
    <col min="9989" max="9991" width="6.7109375" style="10" customWidth="1"/>
    <col min="9992" max="9993" width="8.28515625" style="10" customWidth="1"/>
    <col min="9994" max="9995" width="10.28515625" style="10" customWidth="1"/>
    <col min="9996" max="9996" width="15.7109375" style="10" customWidth="1"/>
    <col min="9997" max="10240" width="8.85546875" style="10"/>
    <col min="10241" max="10241" width="4.28515625" style="10" customWidth="1"/>
    <col min="10242" max="10243" width="9.28515625" style="10" customWidth="1"/>
    <col min="10244" max="10244" width="36.7109375" style="10" customWidth="1"/>
    <col min="10245" max="10247" width="6.7109375" style="10" customWidth="1"/>
    <col min="10248" max="10249" width="8.28515625" style="10" customWidth="1"/>
    <col min="10250" max="10251" width="10.28515625" style="10" customWidth="1"/>
    <col min="10252" max="10252" width="15.7109375" style="10" customWidth="1"/>
    <col min="10253" max="10496" width="8.85546875" style="10"/>
    <col min="10497" max="10497" width="4.28515625" style="10" customWidth="1"/>
    <col min="10498" max="10499" width="9.28515625" style="10" customWidth="1"/>
    <col min="10500" max="10500" width="36.7109375" style="10" customWidth="1"/>
    <col min="10501" max="10503" width="6.7109375" style="10" customWidth="1"/>
    <col min="10504" max="10505" width="8.28515625" style="10" customWidth="1"/>
    <col min="10506" max="10507" width="10.28515625" style="10" customWidth="1"/>
    <col min="10508" max="10508" width="15.7109375" style="10" customWidth="1"/>
    <col min="10509" max="10752" width="8.85546875" style="10"/>
    <col min="10753" max="10753" width="4.28515625" style="10" customWidth="1"/>
    <col min="10754" max="10755" width="9.28515625" style="10" customWidth="1"/>
    <col min="10756" max="10756" width="36.7109375" style="10" customWidth="1"/>
    <col min="10757" max="10759" width="6.7109375" style="10" customWidth="1"/>
    <col min="10760" max="10761" width="8.28515625" style="10" customWidth="1"/>
    <col min="10762" max="10763" width="10.28515625" style="10" customWidth="1"/>
    <col min="10764" max="10764" width="15.7109375" style="10" customWidth="1"/>
    <col min="10765" max="11008" width="8.85546875" style="10"/>
    <col min="11009" max="11009" width="4.28515625" style="10" customWidth="1"/>
    <col min="11010" max="11011" width="9.28515625" style="10" customWidth="1"/>
    <col min="11012" max="11012" width="36.7109375" style="10" customWidth="1"/>
    <col min="11013" max="11015" width="6.7109375" style="10" customWidth="1"/>
    <col min="11016" max="11017" width="8.28515625" style="10" customWidth="1"/>
    <col min="11018" max="11019" width="10.28515625" style="10" customWidth="1"/>
    <col min="11020" max="11020" width="15.7109375" style="10" customWidth="1"/>
    <col min="11021" max="11264" width="8.85546875" style="10"/>
    <col min="11265" max="11265" width="4.28515625" style="10" customWidth="1"/>
    <col min="11266" max="11267" width="9.28515625" style="10" customWidth="1"/>
    <col min="11268" max="11268" width="36.7109375" style="10" customWidth="1"/>
    <col min="11269" max="11271" width="6.7109375" style="10" customWidth="1"/>
    <col min="11272" max="11273" width="8.28515625" style="10" customWidth="1"/>
    <col min="11274" max="11275" width="10.28515625" style="10" customWidth="1"/>
    <col min="11276" max="11276" width="15.7109375" style="10" customWidth="1"/>
    <col min="11277" max="11520" width="8.85546875" style="10"/>
    <col min="11521" max="11521" width="4.28515625" style="10" customWidth="1"/>
    <col min="11522" max="11523" width="9.28515625" style="10" customWidth="1"/>
    <col min="11524" max="11524" width="36.7109375" style="10" customWidth="1"/>
    <col min="11525" max="11527" width="6.7109375" style="10" customWidth="1"/>
    <col min="11528" max="11529" width="8.28515625" style="10" customWidth="1"/>
    <col min="11530" max="11531" width="10.28515625" style="10" customWidth="1"/>
    <col min="11532" max="11532" width="15.7109375" style="10" customWidth="1"/>
    <col min="11533" max="11776" width="8.85546875" style="10"/>
    <col min="11777" max="11777" width="4.28515625" style="10" customWidth="1"/>
    <col min="11778" max="11779" width="9.28515625" style="10" customWidth="1"/>
    <col min="11780" max="11780" width="36.7109375" style="10" customWidth="1"/>
    <col min="11781" max="11783" width="6.7109375" style="10" customWidth="1"/>
    <col min="11784" max="11785" width="8.28515625" style="10" customWidth="1"/>
    <col min="11786" max="11787" width="10.28515625" style="10" customWidth="1"/>
    <col min="11788" max="11788" width="15.7109375" style="10" customWidth="1"/>
    <col min="11789" max="12032" width="8.85546875" style="10"/>
    <col min="12033" max="12033" width="4.28515625" style="10" customWidth="1"/>
    <col min="12034" max="12035" width="9.28515625" style="10" customWidth="1"/>
    <col min="12036" max="12036" width="36.7109375" style="10" customWidth="1"/>
    <col min="12037" max="12039" width="6.7109375" style="10" customWidth="1"/>
    <col min="12040" max="12041" width="8.28515625" style="10" customWidth="1"/>
    <col min="12042" max="12043" width="10.28515625" style="10" customWidth="1"/>
    <col min="12044" max="12044" width="15.7109375" style="10" customWidth="1"/>
    <col min="12045" max="12288" width="8.85546875" style="10"/>
    <col min="12289" max="12289" width="4.28515625" style="10" customWidth="1"/>
    <col min="12290" max="12291" width="9.28515625" style="10" customWidth="1"/>
    <col min="12292" max="12292" width="36.7109375" style="10" customWidth="1"/>
    <col min="12293" max="12295" width="6.7109375" style="10" customWidth="1"/>
    <col min="12296" max="12297" width="8.28515625" style="10" customWidth="1"/>
    <col min="12298" max="12299" width="10.28515625" style="10" customWidth="1"/>
    <col min="12300" max="12300" width="15.7109375" style="10" customWidth="1"/>
    <col min="12301" max="12544" width="8.85546875" style="10"/>
    <col min="12545" max="12545" width="4.28515625" style="10" customWidth="1"/>
    <col min="12546" max="12547" width="9.28515625" style="10" customWidth="1"/>
    <col min="12548" max="12548" width="36.7109375" style="10" customWidth="1"/>
    <col min="12549" max="12551" width="6.7109375" style="10" customWidth="1"/>
    <col min="12552" max="12553" width="8.28515625" style="10" customWidth="1"/>
    <col min="12554" max="12555" width="10.28515625" style="10" customWidth="1"/>
    <col min="12556" max="12556" width="15.7109375" style="10" customWidth="1"/>
    <col min="12557" max="12800" width="8.85546875" style="10"/>
    <col min="12801" max="12801" width="4.28515625" style="10" customWidth="1"/>
    <col min="12802" max="12803" width="9.28515625" style="10" customWidth="1"/>
    <col min="12804" max="12804" width="36.7109375" style="10" customWidth="1"/>
    <col min="12805" max="12807" width="6.7109375" style="10" customWidth="1"/>
    <col min="12808" max="12809" width="8.28515625" style="10" customWidth="1"/>
    <col min="12810" max="12811" width="10.28515625" style="10" customWidth="1"/>
    <col min="12812" max="12812" width="15.7109375" style="10" customWidth="1"/>
    <col min="12813" max="13056" width="8.85546875" style="10"/>
    <col min="13057" max="13057" width="4.28515625" style="10" customWidth="1"/>
    <col min="13058" max="13059" width="9.28515625" style="10" customWidth="1"/>
    <col min="13060" max="13060" width="36.7109375" style="10" customWidth="1"/>
    <col min="13061" max="13063" width="6.7109375" style="10" customWidth="1"/>
    <col min="13064" max="13065" width="8.28515625" style="10" customWidth="1"/>
    <col min="13066" max="13067" width="10.28515625" style="10" customWidth="1"/>
    <col min="13068" max="13068" width="15.7109375" style="10" customWidth="1"/>
    <col min="13069" max="13312" width="8.85546875" style="10"/>
    <col min="13313" max="13313" width="4.28515625" style="10" customWidth="1"/>
    <col min="13314" max="13315" width="9.28515625" style="10" customWidth="1"/>
    <col min="13316" max="13316" width="36.7109375" style="10" customWidth="1"/>
    <col min="13317" max="13319" width="6.7109375" style="10" customWidth="1"/>
    <col min="13320" max="13321" width="8.28515625" style="10" customWidth="1"/>
    <col min="13322" max="13323" width="10.28515625" style="10" customWidth="1"/>
    <col min="13324" max="13324" width="15.7109375" style="10" customWidth="1"/>
    <col min="13325" max="13568" width="8.85546875" style="10"/>
    <col min="13569" max="13569" width="4.28515625" style="10" customWidth="1"/>
    <col min="13570" max="13571" width="9.28515625" style="10" customWidth="1"/>
    <col min="13572" max="13572" width="36.7109375" style="10" customWidth="1"/>
    <col min="13573" max="13575" width="6.7109375" style="10" customWidth="1"/>
    <col min="13576" max="13577" width="8.28515625" style="10" customWidth="1"/>
    <col min="13578" max="13579" width="10.28515625" style="10" customWidth="1"/>
    <col min="13580" max="13580" width="15.7109375" style="10" customWidth="1"/>
    <col min="13581" max="13824" width="8.85546875" style="10"/>
    <col min="13825" max="13825" width="4.28515625" style="10" customWidth="1"/>
    <col min="13826" max="13827" width="9.28515625" style="10" customWidth="1"/>
    <col min="13828" max="13828" width="36.7109375" style="10" customWidth="1"/>
    <col min="13829" max="13831" width="6.7109375" style="10" customWidth="1"/>
    <col min="13832" max="13833" width="8.28515625" style="10" customWidth="1"/>
    <col min="13834" max="13835" width="10.28515625" style="10" customWidth="1"/>
    <col min="13836" max="13836" width="15.7109375" style="10" customWidth="1"/>
    <col min="13837" max="14080" width="8.85546875" style="10"/>
    <col min="14081" max="14081" width="4.28515625" style="10" customWidth="1"/>
    <col min="14082" max="14083" width="9.28515625" style="10" customWidth="1"/>
    <col min="14084" max="14084" width="36.7109375" style="10" customWidth="1"/>
    <col min="14085" max="14087" width="6.7109375" style="10" customWidth="1"/>
    <col min="14088" max="14089" width="8.28515625" style="10" customWidth="1"/>
    <col min="14090" max="14091" width="10.28515625" style="10" customWidth="1"/>
    <col min="14092" max="14092" width="15.7109375" style="10" customWidth="1"/>
    <col min="14093" max="14336" width="8.85546875" style="10"/>
    <col min="14337" max="14337" width="4.28515625" style="10" customWidth="1"/>
    <col min="14338" max="14339" width="9.28515625" style="10" customWidth="1"/>
    <col min="14340" max="14340" width="36.7109375" style="10" customWidth="1"/>
    <col min="14341" max="14343" width="6.7109375" style="10" customWidth="1"/>
    <col min="14344" max="14345" width="8.28515625" style="10" customWidth="1"/>
    <col min="14346" max="14347" width="10.28515625" style="10" customWidth="1"/>
    <col min="14348" max="14348" width="15.7109375" style="10" customWidth="1"/>
    <col min="14349" max="14592" width="8.85546875" style="10"/>
    <col min="14593" max="14593" width="4.28515625" style="10" customWidth="1"/>
    <col min="14594" max="14595" width="9.28515625" style="10" customWidth="1"/>
    <col min="14596" max="14596" width="36.7109375" style="10" customWidth="1"/>
    <col min="14597" max="14599" width="6.7109375" style="10" customWidth="1"/>
    <col min="14600" max="14601" width="8.28515625" style="10" customWidth="1"/>
    <col min="14602" max="14603" width="10.28515625" style="10" customWidth="1"/>
    <col min="14604" max="14604" width="15.7109375" style="10" customWidth="1"/>
    <col min="14605" max="14848" width="8.85546875" style="10"/>
    <col min="14849" max="14849" width="4.28515625" style="10" customWidth="1"/>
    <col min="14850" max="14851" width="9.28515625" style="10" customWidth="1"/>
    <col min="14852" max="14852" width="36.7109375" style="10" customWidth="1"/>
    <col min="14853" max="14855" width="6.7109375" style="10" customWidth="1"/>
    <col min="14856" max="14857" width="8.28515625" style="10" customWidth="1"/>
    <col min="14858" max="14859" width="10.28515625" style="10" customWidth="1"/>
    <col min="14860" max="14860" width="15.7109375" style="10" customWidth="1"/>
    <col min="14861" max="15104" width="8.85546875" style="10"/>
    <col min="15105" max="15105" width="4.28515625" style="10" customWidth="1"/>
    <col min="15106" max="15107" width="9.28515625" style="10" customWidth="1"/>
    <col min="15108" max="15108" width="36.7109375" style="10" customWidth="1"/>
    <col min="15109" max="15111" width="6.7109375" style="10" customWidth="1"/>
    <col min="15112" max="15113" width="8.28515625" style="10" customWidth="1"/>
    <col min="15114" max="15115" width="10.28515625" style="10" customWidth="1"/>
    <col min="15116" max="15116" width="15.7109375" style="10" customWidth="1"/>
    <col min="15117" max="15360" width="8.85546875" style="10"/>
    <col min="15361" max="15361" width="4.28515625" style="10" customWidth="1"/>
    <col min="15362" max="15363" width="9.28515625" style="10" customWidth="1"/>
    <col min="15364" max="15364" width="36.7109375" style="10" customWidth="1"/>
    <col min="15365" max="15367" width="6.7109375" style="10" customWidth="1"/>
    <col min="15368" max="15369" width="8.28515625" style="10" customWidth="1"/>
    <col min="15370" max="15371" width="10.28515625" style="10" customWidth="1"/>
    <col min="15372" max="15372" width="15.7109375" style="10" customWidth="1"/>
    <col min="15373" max="15616" width="8.85546875" style="10"/>
    <col min="15617" max="15617" width="4.28515625" style="10" customWidth="1"/>
    <col min="15618" max="15619" width="9.28515625" style="10" customWidth="1"/>
    <col min="15620" max="15620" width="36.7109375" style="10" customWidth="1"/>
    <col min="15621" max="15623" width="6.7109375" style="10" customWidth="1"/>
    <col min="15624" max="15625" width="8.28515625" style="10" customWidth="1"/>
    <col min="15626" max="15627" width="10.28515625" style="10" customWidth="1"/>
    <col min="15628" max="15628" width="15.7109375" style="10" customWidth="1"/>
    <col min="15629" max="15872" width="8.85546875" style="10"/>
    <col min="15873" max="15873" width="4.28515625" style="10" customWidth="1"/>
    <col min="15874" max="15875" width="9.28515625" style="10" customWidth="1"/>
    <col min="15876" max="15876" width="36.7109375" style="10" customWidth="1"/>
    <col min="15877" max="15879" width="6.7109375" style="10" customWidth="1"/>
    <col min="15880" max="15881" width="8.28515625" style="10" customWidth="1"/>
    <col min="15882" max="15883" width="10.28515625" style="10" customWidth="1"/>
    <col min="15884" max="15884" width="15.7109375" style="10" customWidth="1"/>
    <col min="15885" max="16128" width="8.85546875" style="10"/>
    <col min="16129" max="16129" width="4.28515625" style="10" customWidth="1"/>
    <col min="16130" max="16131" width="9.28515625" style="10" customWidth="1"/>
    <col min="16132" max="16132" width="36.7109375" style="10" customWidth="1"/>
    <col min="16133" max="16135" width="6.7109375" style="10" customWidth="1"/>
    <col min="16136" max="16137" width="8.28515625" style="10" customWidth="1"/>
    <col min="16138" max="16139" width="10.28515625" style="10" customWidth="1"/>
    <col min="16140" max="16140" width="15.7109375" style="10" customWidth="1"/>
    <col min="16141" max="16384" width="8.85546875" style="10"/>
  </cols>
  <sheetData>
    <row r="1" spans="1:11" s="8" customFormat="1" ht="38.25">
      <c r="A1" s="5" t="s">
        <v>6</v>
      </c>
      <c r="B1" s="6" t="s">
        <v>7</v>
      </c>
      <c r="C1" s="6" t="s">
        <v>8</v>
      </c>
      <c r="D1" s="6" t="s">
        <v>9</v>
      </c>
      <c r="E1" s="7" t="s">
        <v>10</v>
      </c>
      <c r="F1" s="6" t="s">
        <v>11</v>
      </c>
      <c r="G1" s="6" t="s">
        <v>12</v>
      </c>
      <c r="H1" s="7" t="s">
        <v>23</v>
      </c>
      <c r="I1" s="7" t="s">
        <v>24</v>
      </c>
      <c r="J1" s="7" t="s">
        <v>15</v>
      </c>
      <c r="K1" s="7" t="s">
        <v>16</v>
      </c>
    </row>
    <row r="2" spans="1:11" ht="28.5">
      <c r="A2" s="9">
        <v>1</v>
      </c>
      <c r="B2" s="10" t="s">
        <v>49</v>
      </c>
      <c r="C2" s="11" t="s">
        <v>50</v>
      </c>
      <c r="D2" s="12" t="s">
        <v>51</v>
      </c>
      <c r="E2" s="13">
        <v>6</v>
      </c>
      <c r="F2" s="10" t="s">
        <v>20</v>
      </c>
      <c r="J2" s="13">
        <f>ROUND(E2*H2, 0)</f>
        <v>0</v>
      </c>
      <c r="K2" s="13">
        <f>ROUND(E2*I2, 0)</f>
        <v>0</v>
      </c>
    </row>
    <row r="4" spans="1:11" s="14" customFormat="1">
      <c r="A4" s="5"/>
      <c r="B4" s="6"/>
      <c r="C4" s="6"/>
      <c r="D4" s="6" t="s">
        <v>17</v>
      </c>
      <c r="E4" s="7"/>
      <c r="F4" s="6"/>
      <c r="G4" s="6"/>
      <c r="H4" s="7"/>
      <c r="I4" s="7"/>
      <c r="J4" s="7">
        <f>ROUND(SUM(J2:J3),0)</f>
        <v>0</v>
      </c>
      <c r="K4" s="7">
        <f>ROUND(SUM(K2:K3),0)</f>
        <v>0</v>
      </c>
    </row>
  </sheetData>
  <pageMargins left="0.2361111111111111" right="0.2361111111111111" top="0.69444444444444442" bottom="0.69444444444444442" header="0.41666666666666669" footer="0.41666666666666669"/>
  <pageSetup paperSize="9" firstPageNumber="4294963191" orientation="portrait" useFirstPageNumber="1" r:id="rId1"/>
  <headerFooter>
    <oddHeader>&amp;L&amp;"Times New Roman CE,bold"&amp;10 Falazás és egyéb kőműves munkák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K11"/>
  <sheetViews>
    <sheetView topLeftCell="A4" workbookViewId="0">
      <selection activeCell="M14" sqref="M14"/>
    </sheetView>
  </sheetViews>
  <sheetFormatPr defaultColWidth="8.85546875" defaultRowHeight="12.75"/>
  <cols>
    <col min="1" max="1" width="4.28515625" style="9" customWidth="1"/>
    <col min="2" max="2" width="9.28515625" style="10" customWidth="1"/>
    <col min="3" max="3" width="15.140625" style="10" bestFit="1" customWidth="1"/>
    <col min="4" max="4" width="36.7109375" style="10" customWidth="1"/>
    <col min="5" max="5" width="6.7109375" style="13" customWidth="1"/>
    <col min="6" max="7" width="6.7109375" style="10" customWidth="1"/>
    <col min="8" max="9" width="8.28515625" style="13" customWidth="1"/>
    <col min="10" max="11" width="10.28515625" style="13" customWidth="1"/>
    <col min="12" max="12" width="15.7109375" style="10" customWidth="1"/>
    <col min="13" max="256" width="8.85546875" style="10"/>
    <col min="257" max="257" width="4.28515625" style="10" customWidth="1"/>
    <col min="258" max="258" width="9.28515625" style="10" customWidth="1"/>
    <col min="259" max="259" width="15.140625" style="10" bestFit="1" customWidth="1"/>
    <col min="260" max="260" width="36.7109375" style="10" customWidth="1"/>
    <col min="261" max="263" width="6.7109375" style="10" customWidth="1"/>
    <col min="264" max="265" width="8.28515625" style="10" customWidth="1"/>
    <col min="266" max="267" width="10.28515625" style="10" customWidth="1"/>
    <col min="268" max="268" width="15.7109375" style="10" customWidth="1"/>
    <col min="269" max="512" width="8.85546875" style="10"/>
    <col min="513" max="513" width="4.28515625" style="10" customWidth="1"/>
    <col min="514" max="514" width="9.28515625" style="10" customWidth="1"/>
    <col min="515" max="515" width="15.140625" style="10" bestFit="1" customWidth="1"/>
    <col min="516" max="516" width="36.7109375" style="10" customWidth="1"/>
    <col min="517" max="519" width="6.7109375" style="10" customWidth="1"/>
    <col min="520" max="521" width="8.28515625" style="10" customWidth="1"/>
    <col min="522" max="523" width="10.28515625" style="10" customWidth="1"/>
    <col min="524" max="524" width="15.7109375" style="10" customWidth="1"/>
    <col min="525" max="768" width="8.85546875" style="10"/>
    <col min="769" max="769" width="4.28515625" style="10" customWidth="1"/>
    <col min="770" max="770" width="9.28515625" style="10" customWidth="1"/>
    <col min="771" max="771" width="15.140625" style="10" bestFit="1" customWidth="1"/>
    <col min="772" max="772" width="36.7109375" style="10" customWidth="1"/>
    <col min="773" max="775" width="6.7109375" style="10" customWidth="1"/>
    <col min="776" max="777" width="8.28515625" style="10" customWidth="1"/>
    <col min="778" max="779" width="10.28515625" style="10" customWidth="1"/>
    <col min="780" max="780" width="15.7109375" style="10" customWidth="1"/>
    <col min="781" max="1024" width="8.85546875" style="10"/>
    <col min="1025" max="1025" width="4.28515625" style="10" customWidth="1"/>
    <col min="1026" max="1026" width="9.28515625" style="10" customWidth="1"/>
    <col min="1027" max="1027" width="15.140625" style="10" bestFit="1" customWidth="1"/>
    <col min="1028" max="1028" width="36.7109375" style="10" customWidth="1"/>
    <col min="1029" max="1031" width="6.7109375" style="10" customWidth="1"/>
    <col min="1032" max="1033" width="8.28515625" style="10" customWidth="1"/>
    <col min="1034" max="1035" width="10.28515625" style="10" customWidth="1"/>
    <col min="1036" max="1036" width="15.7109375" style="10" customWidth="1"/>
    <col min="1037" max="1280" width="8.85546875" style="10"/>
    <col min="1281" max="1281" width="4.28515625" style="10" customWidth="1"/>
    <col min="1282" max="1282" width="9.28515625" style="10" customWidth="1"/>
    <col min="1283" max="1283" width="15.140625" style="10" bestFit="1" customWidth="1"/>
    <col min="1284" max="1284" width="36.7109375" style="10" customWidth="1"/>
    <col min="1285" max="1287" width="6.7109375" style="10" customWidth="1"/>
    <col min="1288" max="1289" width="8.28515625" style="10" customWidth="1"/>
    <col min="1290" max="1291" width="10.28515625" style="10" customWidth="1"/>
    <col min="1292" max="1292" width="15.7109375" style="10" customWidth="1"/>
    <col min="1293" max="1536" width="8.85546875" style="10"/>
    <col min="1537" max="1537" width="4.28515625" style="10" customWidth="1"/>
    <col min="1538" max="1538" width="9.28515625" style="10" customWidth="1"/>
    <col min="1539" max="1539" width="15.140625" style="10" bestFit="1" customWidth="1"/>
    <col min="1540" max="1540" width="36.7109375" style="10" customWidth="1"/>
    <col min="1541" max="1543" width="6.7109375" style="10" customWidth="1"/>
    <col min="1544" max="1545" width="8.28515625" style="10" customWidth="1"/>
    <col min="1546" max="1547" width="10.28515625" style="10" customWidth="1"/>
    <col min="1548" max="1548" width="15.7109375" style="10" customWidth="1"/>
    <col min="1549" max="1792" width="8.85546875" style="10"/>
    <col min="1793" max="1793" width="4.28515625" style="10" customWidth="1"/>
    <col min="1794" max="1794" width="9.28515625" style="10" customWidth="1"/>
    <col min="1795" max="1795" width="15.140625" style="10" bestFit="1" customWidth="1"/>
    <col min="1796" max="1796" width="36.7109375" style="10" customWidth="1"/>
    <col min="1797" max="1799" width="6.7109375" style="10" customWidth="1"/>
    <col min="1800" max="1801" width="8.28515625" style="10" customWidth="1"/>
    <col min="1802" max="1803" width="10.28515625" style="10" customWidth="1"/>
    <col min="1804" max="1804" width="15.7109375" style="10" customWidth="1"/>
    <col min="1805" max="2048" width="8.85546875" style="10"/>
    <col min="2049" max="2049" width="4.28515625" style="10" customWidth="1"/>
    <col min="2050" max="2050" width="9.28515625" style="10" customWidth="1"/>
    <col min="2051" max="2051" width="15.140625" style="10" bestFit="1" customWidth="1"/>
    <col min="2052" max="2052" width="36.7109375" style="10" customWidth="1"/>
    <col min="2053" max="2055" width="6.7109375" style="10" customWidth="1"/>
    <col min="2056" max="2057" width="8.28515625" style="10" customWidth="1"/>
    <col min="2058" max="2059" width="10.28515625" style="10" customWidth="1"/>
    <col min="2060" max="2060" width="15.7109375" style="10" customWidth="1"/>
    <col min="2061" max="2304" width="8.85546875" style="10"/>
    <col min="2305" max="2305" width="4.28515625" style="10" customWidth="1"/>
    <col min="2306" max="2306" width="9.28515625" style="10" customWidth="1"/>
    <col min="2307" max="2307" width="15.140625" style="10" bestFit="1" customWidth="1"/>
    <col min="2308" max="2308" width="36.7109375" style="10" customWidth="1"/>
    <col min="2309" max="2311" width="6.7109375" style="10" customWidth="1"/>
    <col min="2312" max="2313" width="8.28515625" style="10" customWidth="1"/>
    <col min="2314" max="2315" width="10.28515625" style="10" customWidth="1"/>
    <col min="2316" max="2316" width="15.7109375" style="10" customWidth="1"/>
    <col min="2317" max="2560" width="8.85546875" style="10"/>
    <col min="2561" max="2561" width="4.28515625" style="10" customWidth="1"/>
    <col min="2562" max="2562" width="9.28515625" style="10" customWidth="1"/>
    <col min="2563" max="2563" width="15.140625" style="10" bestFit="1" customWidth="1"/>
    <col min="2564" max="2564" width="36.7109375" style="10" customWidth="1"/>
    <col min="2565" max="2567" width="6.7109375" style="10" customWidth="1"/>
    <col min="2568" max="2569" width="8.28515625" style="10" customWidth="1"/>
    <col min="2570" max="2571" width="10.28515625" style="10" customWidth="1"/>
    <col min="2572" max="2572" width="15.7109375" style="10" customWidth="1"/>
    <col min="2573" max="2816" width="8.85546875" style="10"/>
    <col min="2817" max="2817" width="4.28515625" style="10" customWidth="1"/>
    <col min="2818" max="2818" width="9.28515625" style="10" customWidth="1"/>
    <col min="2819" max="2819" width="15.140625" style="10" bestFit="1" customWidth="1"/>
    <col min="2820" max="2820" width="36.7109375" style="10" customWidth="1"/>
    <col min="2821" max="2823" width="6.7109375" style="10" customWidth="1"/>
    <col min="2824" max="2825" width="8.28515625" style="10" customWidth="1"/>
    <col min="2826" max="2827" width="10.28515625" style="10" customWidth="1"/>
    <col min="2828" max="2828" width="15.7109375" style="10" customWidth="1"/>
    <col min="2829" max="3072" width="8.85546875" style="10"/>
    <col min="3073" max="3073" width="4.28515625" style="10" customWidth="1"/>
    <col min="3074" max="3074" width="9.28515625" style="10" customWidth="1"/>
    <col min="3075" max="3075" width="15.140625" style="10" bestFit="1" customWidth="1"/>
    <col min="3076" max="3076" width="36.7109375" style="10" customWidth="1"/>
    <col min="3077" max="3079" width="6.7109375" style="10" customWidth="1"/>
    <col min="3080" max="3081" width="8.28515625" style="10" customWidth="1"/>
    <col min="3082" max="3083" width="10.28515625" style="10" customWidth="1"/>
    <col min="3084" max="3084" width="15.7109375" style="10" customWidth="1"/>
    <col min="3085" max="3328" width="8.85546875" style="10"/>
    <col min="3329" max="3329" width="4.28515625" style="10" customWidth="1"/>
    <col min="3330" max="3330" width="9.28515625" style="10" customWidth="1"/>
    <col min="3331" max="3331" width="15.140625" style="10" bestFit="1" customWidth="1"/>
    <col min="3332" max="3332" width="36.7109375" style="10" customWidth="1"/>
    <col min="3333" max="3335" width="6.7109375" style="10" customWidth="1"/>
    <col min="3336" max="3337" width="8.28515625" style="10" customWidth="1"/>
    <col min="3338" max="3339" width="10.28515625" style="10" customWidth="1"/>
    <col min="3340" max="3340" width="15.7109375" style="10" customWidth="1"/>
    <col min="3341" max="3584" width="8.85546875" style="10"/>
    <col min="3585" max="3585" width="4.28515625" style="10" customWidth="1"/>
    <col min="3586" max="3586" width="9.28515625" style="10" customWidth="1"/>
    <col min="3587" max="3587" width="15.140625" style="10" bestFit="1" customWidth="1"/>
    <col min="3588" max="3588" width="36.7109375" style="10" customWidth="1"/>
    <col min="3589" max="3591" width="6.7109375" style="10" customWidth="1"/>
    <col min="3592" max="3593" width="8.28515625" style="10" customWidth="1"/>
    <col min="3594" max="3595" width="10.28515625" style="10" customWidth="1"/>
    <col min="3596" max="3596" width="15.7109375" style="10" customWidth="1"/>
    <col min="3597" max="3840" width="8.85546875" style="10"/>
    <col min="3841" max="3841" width="4.28515625" style="10" customWidth="1"/>
    <col min="3842" max="3842" width="9.28515625" style="10" customWidth="1"/>
    <col min="3843" max="3843" width="15.140625" style="10" bestFit="1" customWidth="1"/>
    <col min="3844" max="3844" width="36.7109375" style="10" customWidth="1"/>
    <col min="3845" max="3847" width="6.7109375" style="10" customWidth="1"/>
    <col min="3848" max="3849" width="8.28515625" style="10" customWidth="1"/>
    <col min="3850" max="3851" width="10.28515625" style="10" customWidth="1"/>
    <col min="3852" max="3852" width="15.7109375" style="10" customWidth="1"/>
    <col min="3853" max="4096" width="8.85546875" style="10"/>
    <col min="4097" max="4097" width="4.28515625" style="10" customWidth="1"/>
    <col min="4098" max="4098" width="9.28515625" style="10" customWidth="1"/>
    <col min="4099" max="4099" width="15.140625" style="10" bestFit="1" customWidth="1"/>
    <col min="4100" max="4100" width="36.7109375" style="10" customWidth="1"/>
    <col min="4101" max="4103" width="6.7109375" style="10" customWidth="1"/>
    <col min="4104" max="4105" width="8.28515625" style="10" customWidth="1"/>
    <col min="4106" max="4107" width="10.28515625" style="10" customWidth="1"/>
    <col min="4108" max="4108" width="15.7109375" style="10" customWidth="1"/>
    <col min="4109" max="4352" width="8.85546875" style="10"/>
    <col min="4353" max="4353" width="4.28515625" style="10" customWidth="1"/>
    <col min="4354" max="4354" width="9.28515625" style="10" customWidth="1"/>
    <col min="4355" max="4355" width="15.140625" style="10" bestFit="1" customWidth="1"/>
    <col min="4356" max="4356" width="36.7109375" style="10" customWidth="1"/>
    <col min="4357" max="4359" width="6.7109375" style="10" customWidth="1"/>
    <col min="4360" max="4361" width="8.28515625" style="10" customWidth="1"/>
    <col min="4362" max="4363" width="10.28515625" style="10" customWidth="1"/>
    <col min="4364" max="4364" width="15.7109375" style="10" customWidth="1"/>
    <col min="4365" max="4608" width="8.85546875" style="10"/>
    <col min="4609" max="4609" width="4.28515625" style="10" customWidth="1"/>
    <col min="4610" max="4610" width="9.28515625" style="10" customWidth="1"/>
    <col min="4611" max="4611" width="15.140625" style="10" bestFit="1" customWidth="1"/>
    <col min="4612" max="4612" width="36.7109375" style="10" customWidth="1"/>
    <col min="4613" max="4615" width="6.7109375" style="10" customWidth="1"/>
    <col min="4616" max="4617" width="8.28515625" style="10" customWidth="1"/>
    <col min="4618" max="4619" width="10.28515625" style="10" customWidth="1"/>
    <col min="4620" max="4620" width="15.7109375" style="10" customWidth="1"/>
    <col min="4621" max="4864" width="8.85546875" style="10"/>
    <col min="4865" max="4865" width="4.28515625" style="10" customWidth="1"/>
    <col min="4866" max="4866" width="9.28515625" style="10" customWidth="1"/>
    <col min="4867" max="4867" width="15.140625" style="10" bestFit="1" customWidth="1"/>
    <col min="4868" max="4868" width="36.7109375" style="10" customWidth="1"/>
    <col min="4869" max="4871" width="6.7109375" style="10" customWidth="1"/>
    <col min="4872" max="4873" width="8.28515625" style="10" customWidth="1"/>
    <col min="4874" max="4875" width="10.28515625" style="10" customWidth="1"/>
    <col min="4876" max="4876" width="15.7109375" style="10" customWidth="1"/>
    <col min="4877" max="5120" width="8.85546875" style="10"/>
    <col min="5121" max="5121" width="4.28515625" style="10" customWidth="1"/>
    <col min="5122" max="5122" width="9.28515625" style="10" customWidth="1"/>
    <col min="5123" max="5123" width="15.140625" style="10" bestFit="1" customWidth="1"/>
    <col min="5124" max="5124" width="36.7109375" style="10" customWidth="1"/>
    <col min="5125" max="5127" width="6.7109375" style="10" customWidth="1"/>
    <col min="5128" max="5129" width="8.28515625" style="10" customWidth="1"/>
    <col min="5130" max="5131" width="10.28515625" style="10" customWidth="1"/>
    <col min="5132" max="5132" width="15.7109375" style="10" customWidth="1"/>
    <col min="5133" max="5376" width="8.85546875" style="10"/>
    <col min="5377" max="5377" width="4.28515625" style="10" customWidth="1"/>
    <col min="5378" max="5378" width="9.28515625" style="10" customWidth="1"/>
    <col min="5379" max="5379" width="15.140625" style="10" bestFit="1" customWidth="1"/>
    <col min="5380" max="5380" width="36.7109375" style="10" customWidth="1"/>
    <col min="5381" max="5383" width="6.7109375" style="10" customWidth="1"/>
    <col min="5384" max="5385" width="8.28515625" style="10" customWidth="1"/>
    <col min="5386" max="5387" width="10.28515625" style="10" customWidth="1"/>
    <col min="5388" max="5388" width="15.7109375" style="10" customWidth="1"/>
    <col min="5389" max="5632" width="8.85546875" style="10"/>
    <col min="5633" max="5633" width="4.28515625" style="10" customWidth="1"/>
    <col min="5634" max="5634" width="9.28515625" style="10" customWidth="1"/>
    <col min="5635" max="5635" width="15.140625" style="10" bestFit="1" customWidth="1"/>
    <col min="5636" max="5636" width="36.7109375" style="10" customWidth="1"/>
    <col min="5637" max="5639" width="6.7109375" style="10" customWidth="1"/>
    <col min="5640" max="5641" width="8.28515625" style="10" customWidth="1"/>
    <col min="5642" max="5643" width="10.28515625" style="10" customWidth="1"/>
    <col min="5644" max="5644" width="15.7109375" style="10" customWidth="1"/>
    <col min="5645" max="5888" width="8.85546875" style="10"/>
    <col min="5889" max="5889" width="4.28515625" style="10" customWidth="1"/>
    <col min="5890" max="5890" width="9.28515625" style="10" customWidth="1"/>
    <col min="5891" max="5891" width="15.140625" style="10" bestFit="1" customWidth="1"/>
    <col min="5892" max="5892" width="36.7109375" style="10" customWidth="1"/>
    <col min="5893" max="5895" width="6.7109375" style="10" customWidth="1"/>
    <col min="5896" max="5897" width="8.28515625" style="10" customWidth="1"/>
    <col min="5898" max="5899" width="10.28515625" style="10" customWidth="1"/>
    <col min="5900" max="5900" width="15.7109375" style="10" customWidth="1"/>
    <col min="5901" max="6144" width="8.85546875" style="10"/>
    <col min="6145" max="6145" width="4.28515625" style="10" customWidth="1"/>
    <col min="6146" max="6146" width="9.28515625" style="10" customWidth="1"/>
    <col min="6147" max="6147" width="15.140625" style="10" bestFit="1" customWidth="1"/>
    <col min="6148" max="6148" width="36.7109375" style="10" customWidth="1"/>
    <col min="6149" max="6151" width="6.7109375" style="10" customWidth="1"/>
    <col min="6152" max="6153" width="8.28515625" style="10" customWidth="1"/>
    <col min="6154" max="6155" width="10.28515625" style="10" customWidth="1"/>
    <col min="6156" max="6156" width="15.7109375" style="10" customWidth="1"/>
    <col min="6157" max="6400" width="8.85546875" style="10"/>
    <col min="6401" max="6401" width="4.28515625" style="10" customWidth="1"/>
    <col min="6402" max="6402" width="9.28515625" style="10" customWidth="1"/>
    <col min="6403" max="6403" width="15.140625" style="10" bestFit="1" customWidth="1"/>
    <col min="6404" max="6404" width="36.7109375" style="10" customWidth="1"/>
    <col min="6405" max="6407" width="6.7109375" style="10" customWidth="1"/>
    <col min="6408" max="6409" width="8.28515625" style="10" customWidth="1"/>
    <col min="6410" max="6411" width="10.28515625" style="10" customWidth="1"/>
    <col min="6412" max="6412" width="15.7109375" style="10" customWidth="1"/>
    <col min="6413" max="6656" width="8.85546875" style="10"/>
    <col min="6657" max="6657" width="4.28515625" style="10" customWidth="1"/>
    <col min="6658" max="6658" width="9.28515625" style="10" customWidth="1"/>
    <col min="6659" max="6659" width="15.140625" style="10" bestFit="1" customWidth="1"/>
    <col min="6660" max="6660" width="36.7109375" style="10" customWidth="1"/>
    <col min="6661" max="6663" width="6.7109375" style="10" customWidth="1"/>
    <col min="6664" max="6665" width="8.28515625" style="10" customWidth="1"/>
    <col min="6666" max="6667" width="10.28515625" style="10" customWidth="1"/>
    <col min="6668" max="6668" width="15.7109375" style="10" customWidth="1"/>
    <col min="6669" max="6912" width="8.85546875" style="10"/>
    <col min="6913" max="6913" width="4.28515625" style="10" customWidth="1"/>
    <col min="6914" max="6914" width="9.28515625" style="10" customWidth="1"/>
    <col min="6915" max="6915" width="15.140625" style="10" bestFit="1" customWidth="1"/>
    <col min="6916" max="6916" width="36.7109375" style="10" customWidth="1"/>
    <col min="6917" max="6919" width="6.7109375" style="10" customWidth="1"/>
    <col min="6920" max="6921" width="8.28515625" style="10" customWidth="1"/>
    <col min="6922" max="6923" width="10.28515625" style="10" customWidth="1"/>
    <col min="6924" max="6924" width="15.7109375" style="10" customWidth="1"/>
    <col min="6925" max="7168" width="8.85546875" style="10"/>
    <col min="7169" max="7169" width="4.28515625" style="10" customWidth="1"/>
    <col min="7170" max="7170" width="9.28515625" style="10" customWidth="1"/>
    <col min="7171" max="7171" width="15.140625" style="10" bestFit="1" customWidth="1"/>
    <col min="7172" max="7172" width="36.7109375" style="10" customWidth="1"/>
    <col min="7173" max="7175" width="6.7109375" style="10" customWidth="1"/>
    <col min="7176" max="7177" width="8.28515625" style="10" customWidth="1"/>
    <col min="7178" max="7179" width="10.28515625" style="10" customWidth="1"/>
    <col min="7180" max="7180" width="15.7109375" style="10" customWidth="1"/>
    <col min="7181" max="7424" width="8.85546875" style="10"/>
    <col min="7425" max="7425" width="4.28515625" style="10" customWidth="1"/>
    <col min="7426" max="7426" width="9.28515625" style="10" customWidth="1"/>
    <col min="7427" max="7427" width="15.140625" style="10" bestFit="1" customWidth="1"/>
    <col min="7428" max="7428" width="36.7109375" style="10" customWidth="1"/>
    <col min="7429" max="7431" width="6.7109375" style="10" customWidth="1"/>
    <col min="7432" max="7433" width="8.28515625" style="10" customWidth="1"/>
    <col min="7434" max="7435" width="10.28515625" style="10" customWidth="1"/>
    <col min="7436" max="7436" width="15.7109375" style="10" customWidth="1"/>
    <col min="7437" max="7680" width="8.85546875" style="10"/>
    <col min="7681" max="7681" width="4.28515625" style="10" customWidth="1"/>
    <col min="7682" max="7682" width="9.28515625" style="10" customWidth="1"/>
    <col min="7683" max="7683" width="15.140625" style="10" bestFit="1" customWidth="1"/>
    <col min="7684" max="7684" width="36.7109375" style="10" customWidth="1"/>
    <col min="7685" max="7687" width="6.7109375" style="10" customWidth="1"/>
    <col min="7688" max="7689" width="8.28515625" style="10" customWidth="1"/>
    <col min="7690" max="7691" width="10.28515625" style="10" customWidth="1"/>
    <col min="7692" max="7692" width="15.7109375" style="10" customWidth="1"/>
    <col min="7693" max="7936" width="8.85546875" style="10"/>
    <col min="7937" max="7937" width="4.28515625" style="10" customWidth="1"/>
    <col min="7938" max="7938" width="9.28515625" style="10" customWidth="1"/>
    <col min="7939" max="7939" width="15.140625" style="10" bestFit="1" customWidth="1"/>
    <col min="7940" max="7940" width="36.7109375" style="10" customWidth="1"/>
    <col min="7941" max="7943" width="6.7109375" style="10" customWidth="1"/>
    <col min="7944" max="7945" width="8.28515625" style="10" customWidth="1"/>
    <col min="7946" max="7947" width="10.28515625" style="10" customWidth="1"/>
    <col min="7948" max="7948" width="15.7109375" style="10" customWidth="1"/>
    <col min="7949" max="8192" width="8.85546875" style="10"/>
    <col min="8193" max="8193" width="4.28515625" style="10" customWidth="1"/>
    <col min="8194" max="8194" width="9.28515625" style="10" customWidth="1"/>
    <col min="8195" max="8195" width="15.140625" style="10" bestFit="1" customWidth="1"/>
    <col min="8196" max="8196" width="36.7109375" style="10" customWidth="1"/>
    <col min="8197" max="8199" width="6.7109375" style="10" customWidth="1"/>
    <col min="8200" max="8201" width="8.28515625" style="10" customWidth="1"/>
    <col min="8202" max="8203" width="10.28515625" style="10" customWidth="1"/>
    <col min="8204" max="8204" width="15.7109375" style="10" customWidth="1"/>
    <col min="8205" max="8448" width="8.85546875" style="10"/>
    <col min="8449" max="8449" width="4.28515625" style="10" customWidth="1"/>
    <col min="8450" max="8450" width="9.28515625" style="10" customWidth="1"/>
    <col min="8451" max="8451" width="15.140625" style="10" bestFit="1" customWidth="1"/>
    <col min="8452" max="8452" width="36.7109375" style="10" customWidth="1"/>
    <col min="8453" max="8455" width="6.7109375" style="10" customWidth="1"/>
    <col min="8456" max="8457" width="8.28515625" style="10" customWidth="1"/>
    <col min="8458" max="8459" width="10.28515625" style="10" customWidth="1"/>
    <col min="8460" max="8460" width="15.7109375" style="10" customWidth="1"/>
    <col min="8461" max="8704" width="8.85546875" style="10"/>
    <col min="8705" max="8705" width="4.28515625" style="10" customWidth="1"/>
    <col min="8706" max="8706" width="9.28515625" style="10" customWidth="1"/>
    <col min="8707" max="8707" width="15.140625" style="10" bestFit="1" customWidth="1"/>
    <col min="8708" max="8708" width="36.7109375" style="10" customWidth="1"/>
    <col min="8709" max="8711" width="6.7109375" style="10" customWidth="1"/>
    <col min="8712" max="8713" width="8.28515625" style="10" customWidth="1"/>
    <col min="8714" max="8715" width="10.28515625" style="10" customWidth="1"/>
    <col min="8716" max="8716" width="15.7109375" style="10" customWidth="1"/>
    <col min="8717" max="8960" width="8.85546875" style="10"/>
    <col min="8961" max="8961" width="4.28515625" style="10" customWidth="1"/>
    <col min="8962" max="8962" width="9.28515625" style="10" customWidth="1"/>
    <col min="8963" max="8963" width="15.140625" style="10" bestFit="1" customWidth="1"/>
    <col min="8964" max="8964" width="36.7109375" style="10" customWidth="1"/>
    <col min="8965" max="8967" width="6.7109375" style="10" customWidth="1"/>
    <col min="8968" max="8969" width="8.28515625" style="10" customWidth="1"/>
    <col min="8970" max="8971" width="10.28515625" style="10" customWidth="1"/>
    <col min="8972" max="8972" width="15.7109375" style="10" customWidth="1"/>
    <col min="8973" max="9216" width="8.85546875" style="10"/>
    <col min="9217" max="9217" width="4.28515625" style="10" customWidth="1"/>
    <col min="9218" max="9218" width="9.28515625" style="10" customWidth="1"/>
    <col min="9219" max="9219" width="15.140625" style="10" bestFit="1" customWidth="1"/>
    <col min="9220" max="9220" width="36.7109375" style="10" customWidth="1"/>
    <col min="9221" max="9223" width="6.7109375" style="10" customWidth="1"/>
    <col min="9224" max="9225" width="8.28515625" style="10" customWidth="1"/>
    <col min="9226" max="9227" width="10.28515625" style="10" customWidth="1"/>
    <col min="9228" max="9228" width="15.7109375" style="10" customWidth="1"/>
    <col min="9229" max="9472" width="8.85546875" style="10"/>
    <col min="9473" max="9473" width="4.28515625" style="10" customWidth="1"/>
    <col min="9474" max="9474" width="9.28515625" style="10" customWidth="1"/>
    <col min="9475" max="9475" width="15.140625" style="10" bestFit="1" customWidth="1"/>
    <col min="9476" max="9476" width="36.7109375" style="10" customWidth="1"/>
    <col min="9477" max="9479" width="6.7109375" style="10" customWidth="1"/>
    <col min="9480" max="9481" width="8.28515625" style="10" customWidth="1"/>
    <col min="9482" max="9483" width="10.28515625" style="10" customWidth="1"/>
    <col min="9484" max="9484" width="15.7109375" style="10" customWidth="1"/>
    <col min="9485" max="9728" width="8.85546875" style="10"/>
    <col min="9729" max="9729" width="4.28515625" style="10" customWidth="1"/>
    <col min="9730" max="9730" width="9.28515625" style="10" customWidth="1"/>
    <col min="9731" max="9731" width="15.140625" style="10" bestFit="1" customWidth="1"/>
    <col min="9732" max="9732" width="36.7109375" style="10" customWidth="1"/>
    <col min="9733" max="9735" width="6.7109375" style="10" customWidth="1"/>
    <col min="9736" max="9737" width="8.28515625" style="10" customWidth="1"/>
    <col min="9738" max="9739" width="10.28515625" style="10" customWidth="1"/>
    <col min="9740" max="9740" width="15.7109375" style="10" customWidth="1"/>
    <col min="9741" max="9984" width="8.85546875" style="10"/>
    <col min="9985" max="9985" width="4.28515625" style="10" customWidth="1"/>
    <col min="9986" max="9986" width="9.28515625" style="10" customWidth="1"/>
    <col min="9987" max="9987" width="15.140625" style="10" bestFit="1" customWidth="1"/>
    <col min="9988" max="9988" width="36.7109375" style="10" customWidth="1"/>
    <col min="9989" max="9991" width="6.7109375" style="10" customWidth="1"/>
    <col min="9992" max="9993" width="8.28515625" style="10" customWidth="1"/>
    <col min="9994" max="9995" width="10.28515625" style="10" customWidth="1"/>
    <col min="9996" max="9996" width="15.7109375" style="10" customWidth="1"/>
    <col min="9997" max="10240" width="8.85546875" style="10"/>
    <col min="10241" max="10241" width="4.28515625" style="10" customWidth="1"/>
    <col min="10242" max="10242" width="9.28515625" style="10" customWidth="1"/>
    <col min="10243" max="10243" width="15.140625" style="10" bestFit="1" customWidth="1"/>
    <col min="10244" max="10244" width="36.7109375" style="10" customWidth="1"/>
    <col min="10245" max="10247" width="6.7109375" style="10" customWidth="1"/>
    <col min="10248" max="10249" width="8.28515625" style="10" customWidth="1"/>
    <col min="10250" max="10251" width="10.28515625" style="10" customWidth="1"/>
    <col min="10252" max="10252" width="15.7109375" style="10" customWidth="1"/>
    <col min="10253" max="10496" width="8.85546875" style="10"/>
    <col min="10497" max="10497" width="4.28515625" style="10" customWidth="1"/>
    <col min="10498" max="10498" width="9.28515625" style="10" customWidth="1"/>
    <col min="10499" max="10499" width="15.140625" style="10" bestFit="1" customWidth="1"/>
    <col min="10500" max="10500" width="36.7109375" style="10" customWidth="1"/>
    <col min="10501" max="10503" width="6.7109375" style="10" customWidth="1"/>
    <col min="10504" max="10505" width="8.28515625" style="10" customWidth="1"/>
    <col min="10506" max="10507" width="10.28515625" style="10" customWidth="1"/>
    <col min="10508" max="10508" width="15.7109375" style="10" customWidth="1"/>
    <col min="10509" max="10752" width="8.85546875" style="10"/>
    <col min="10753" max="10753" width="4.28515625" style="10" customWidth="1"/>
    <col min="10754" max="10754" width="9.28515625" style="10" customWidth="1"/>
    <col min="10755" max="10755" width="15.140625" style="10" bestFit="1" customWidth="1"/>
    <col min="10756" max="10756" width="36.7109375" style="10" customWidth="1"/>
    <col min="10757" max="10759" width="6.7109375" style="10" customWidth="1"/>
    <col min="10760" max="10761" width="8.28515625" style="10" customWidth="1"/>
    <col min="10762" max="10763" width="10.28515625" style="10" customWidth="1"/>
    <col min="10764" max="10764" width="15.7109375" style="10" customWidth="1"/>
    <col min="10765" max="11008" width="8.85546875" style="10"/>
    <col min="11009" max="11009" width="4.28515625" style="10" customWidth="1"/>
    <col min="11010" max="11010" width="9.28515625" style="10" customWidth="1"/>
    <col min="11011" max="11011" width="15.140625" style="10" bestFit="1" customWidth="1"/>
    <col min="11012" max="11012" width="36.7109375" style="10" customWidth="1"/>
    <col min="11013" max="11015" width="6.7109375" style="10" customWidth="1"/>
    <col min="11016" max="11017" width="8.28515625" style="10" customWidth="1"/>
    <col min="11018" max="11019" width="10.28515625" style="10" customWidth="1"/>
    <col min="11020" max="11020" width="15.7109375" style="10" customWidth="1"/>
    <col min="11021" max="11264" width="8.85546875" style="10"/>
    <col min="11265" max="11265" width="4.28515625" style="10" customWidth="1"/>
    <col min="11266" max="11266" width="9.28515625" style="10" customWidth="1"/>
    <col min="11267" max="11267" width="15.140625" style="10" bestFit="1" customWidth="1"/>
    <col min="11268" max="11268" width="36.7109375" style="10" customWidth="1"/>
    <col min="11269" max="11271" width="6.7109375" style="10" customWidth="1"/>
    <col min="11272" max="11273" width="8.28515625" style="10" customWidth="1"/>
    <col min="11274" max="11275" width="10.28515625" style="10" customWidth="1"/>
    <col min="11276" max="11276" width="15.7109375" style="10" customWidth="1"/>
    <col min="11277" max="11520" width="8.85546875" style="10"/>
    <col min="11521" max="11521" width="4.28515625" style="10" customWidth="1"/>
    <col min="11522" max="11522" width="9.28515625" style="10" customWidth="1"/>
    <col min="11523" max="11523" width="15.140625" style="10" bestFit="1" customWidth="1"/>
    <col min="11524" max="11524" width="36.7109375" style="10" customWidth="1"/>
    <col min="11525" max="11527" width="6.7109375" style="10" customWidth="1"/>
    <col min="11528" max="11529" width="8.28515625" style="10" customWidth="1"/>
    <col min="11530" max="11531" width="10.28515625" style="10" customWidth="1"/>
    <col min="11532" max="11532" width="15.7109375" style="10" customWidth="1"/>
    <col min="11533" max="11776" width="8.85546875" style="10"/>
    <col min="11777" max="11777" width="4.28515625" style="10" customWidth="1"/>
    <col min="11778" max="11778" width="9.28515625" style="10" customWidth="1"/>
    <col min="11779" max="11779" width="15.140625" style="10" bestFit="1" customWidth="1"/>
    <col min="11780" max="11780" width="36.7109375" style="10" customWidth="1"/>
    <col min="11781" max="11783" width="6.7109375" style="10" customWidth="1"/>
    <col min="11784" max="11785" width="8.28515625" style="10" customWidth="1"/>
    <col min="11786" max="11787" width="10.28515625" style="10" customWidth="1"/>
    <col min="11788" max="11788" width="15.7109375" style="10" customWidth="1"/>
    <col min="11789" max="12032" width="8.85546875" style="10"/>
    <col min="12033" max="12033" width="4.28515625" style="10" customWidth="1"/>
    <col min="12034" max="12034" width="9.28515625" style="10" customWidth="1"/>
    <col min="12035" max="12035" width="15.140625" style="10" bestFit="1" customWidth="1"/>
    <col min="12036" max="12036" width="36.7109375" style="10" customWidth="1"/>
    <col min="12037" max="12039" width="6.7109375" style="10" customWidth="1"/>
    <col min="12040" max="12041" width="8.28515625" style="10" customWidth="1"/>
    <col min="12042" max="12043" width="10.28515625" style="10" customWidth="1"/>
    <col min="12044" max="12044" width="15.7109375" style="10" customWidth="1"/>
    <col min="12045" max="12288" width="8.85546875" style="10"/>
    <col min="12289" max="12289" width="4.28515625" style="10" customWidth="1"/>
    <col min="12290" max="12290" width="9.28515625" style="10" customWidth="1"/>
    <col min="12291" max="12291" width="15.140625" style="10" bestFit="1" customWidth="1"/>
    <col min="12292" max="12292" width="36.7109375" style="10" customWidth="1"/>
    <col min="12293" max="12295" width="6.7109375" style="10" customWidth="1"/>
    <col min="12296" max="12297" width="8.28515625" style="10" customWidth="1"/>
    <col min="12298" max="12299" width="10.28515625" style="10" customWidth="1"/>
    <col min="12300" max="12300" width="15.7109375" style="10" customWidth="1"/>
    <col min="12301" max="12544" width="8.85546875" style="10"/>
    <col min="12545" max="12545" width="4.28515625" style="10" customWidth="1"/>
    <col min="12546" max="12546" width="9.28515625" style="10" customWidth="1"/>
    <col min="12547" max="12547" width="15.140625" style="10" bestFit="1" customWidth="1"/>
    <col min="12548" max="12548" width="36.7109375" style="10" customWidth="1"/>
    <col min="12549" max="12551" width="6.7109375" style="10" customWidth="1"/>
    <col min="12552" max="12553" width="8.28515625" style="10" customWidth="1"/>
    <col min="12554" max="12555" width="10.28515625" style="10" customWidth="1"/>
    <col min="12556" max="12556" width="15.7109375" style="10" customWidth="1"/>
    <col min="12557" max="12800" width="8.85546875" style="10"/>
    <col min="12801" max="12801" width="4.28515625" style="10" customWidth="1"/>
    <col min="12802" max="12802" width="9.28515625" style="10" customWidth="1"/>
    <col min="12803" max="12803" width="15.140625" style="10" bestFit="1" customWidth="1"/>
    <col min="12804" max="12804" width="36.7109375" style="10" customWidth="1"/>
    <col min="12805" max="12807" width="6.7109375" style="10" customWidth="1"/>
    <col min="12808" max="12809" width="8.28515625" style="10" customWidth="1"/>
    <col min="12810" max="12811" width="10.28515625" style="10" customWidth="1"/>
    <col min="12812" max="12812" width="15.7109375" style="10" customWidth="1"/>
    <col min="12813" max="13056" width="8.85546875" style="10"/>
    <col min="13057" max="13057" width="4.28515625" style="10" customWidth="1"/>
    <col min="13058" max="13058" width="9.28515625" style="10" customWidth="1"/>
    <col min="13059" max="13059" width="15.140625" style="10" bestFit="1" customWidth="1"/>
    <col min="13060" max="13060" width="36.7109375" style="10" customWidth="1"/>
    <col min="13061" max="13063" width="6.7109375" style="10" customWidth="1"/>
    <col min="13064" max="13065" width="8.28515625" style="10" customWidth="1"/>
    <col min="13066" max="13067" width="10.28515625" style="10" customWidth="1"/>
    <col min="13068" max="13068" width="15.7109375" style="10" customWidth="1"/>
    <col min="13069" max="13312" width="8.85546875" style="10"/>
    <col min="13313" max="13313" width="4.28515625" style="10" customWidth="1"/>
    <col min="13314" max="13314" width="9.28515625" style="10" customWidth="1"/>
    <col min="13315" max="13315" width="15.140625" style="10" bestFit="1" customWidth="1"/>
    <col min="13316" max="13316" width="36.7109375" style="10" customWidth="1"/>
    <col min="13317" max="13319" width="6.7109375" style="10" customWidth="1"/>
    <col min="13320" max="13321" width="8.28515625" style="10" customWidth="1"/>
    <col min="13322" max="13323" width="10.28515625" style="10" customWidth="1"/>
    <col min="13324" max="13324" width="15.7109375" style="10" customWidth="1"/>
    <col min="13325" max="13568" width="8.85546875" style="10"/>
    <col min="13569" max="13569" width="4.28515625" style="10" customWidth="1"/>
    <col min="13570" max="13570" width="9.28515625" style="10" customWidth="1"/>
    <col min="13571" max="13571" width="15.140625" style="10" bestFit="1" customWidth="1"/>
    <col min="13572" max="13572" width="36.7109375" style="10" customWidth="1"/>
    <col min="13573" max="13575" width="6.7109375" style="10" customWidth="1"/>
    <col min="13576" max="13577" width="8.28515625" style="10" customWidth="1"/>
    <col min="13578" max="13579" width="10.28515625" style="10" customWidth="1"/>
    <col min="13580" max="13580" width="15.7109375" style="10" customWidth="1"/>
    <col min="13581" max="13824" width="8.85546875" style="10"/>
    <col min="13825" max="13825" width="4.28515625" style="10" customWidth="1"/>
    <col min="13826" max="13826" width="9.28515625" style="10" customWidth="1"/>
    <col min="13827" max="13827" width="15.140625" style="10" bestFit="1" customWidth="1"/>
    <col min="13828" max="13828" width="36.7109375" style="10" customWidth="1"/>
    <col min="13829" max="13831" width="6.7109375" style="10" customWidth="1"/>
    <col min="13832" max="13833" width="8.28515625" style="10" customWidth="1"/>
    <col min="13834" max="13835" width="10.28515625" style="10" customWidth="1"/>
    <col min="13836" max="13836" width="15.7109375" style="10" customWidth="1"/>
    <col min="13837" max="14080" width="8.85546875" style="10"/>
    <col min="14081" max="14081" width="4.28515625" style="10" customWidth="1"/>
    <col min="14082" max="14082" width="9.28515625" style="10" customWidth="1"/>
    <col min="14083" max="14083" width="15.140625" style="10" bestFit="1" customWidth="1"/>
    <col min="14084" max="14084" width="36.7109375" style="10" customWidth="1"/>
    <col min="14085" max="14087" width="6.7109375" style="10" customWidth="1"/>
    <col min="14088" max="14089" width="8.28515625" style="10" customWidth="1"/>
    <col min="14090" max="14091" width="10.28515625" style="10" customWidth="1"/>
    <col min="14092" max="14092" width="15.7109375" style="10" customWidth="1"/>
    <col min="14093" max="14336" width="8.85546875" style="10"/>
    <col min="14337" max="14337" width="4.28515625" style="10" customWidth="1"/>
    <col min="14338" max="14338" width="9.28515625" style="10" customWidth="1"/>
    <col min="14339" max="14339" width="15.140625" style="10" bestFit="1" customWidth="1"/>
    <col min="14340" max="14340" width="36.7109375" style="10" customWidth="1"/>
    <col min="14341" max="14343" width="6.7109375" style="10" customWidth="1"/>
    <col min="14344" max="14345" width="8.28515625" style="10" customWidth="1"/>
    <col min="14346" max="14347" width="10.28515625" style="10" customWidth="1"/>
    <col min="14348" max="14348" width="15.7109375" style="10" customWidth="1"/>
    <col min="14349" max="14592" width="8.85546875" style="10"/>
    <col min="14593" max="14593" width="4.28515625" style="10" customWidth="1"/>
    <col min="14594" max="14594" width="9.28515625" style="10" customWidth="1"/>
    <col min="14595" max="14595" width="15.140625" style="10" bestFit="1" customWidth="1"/>
    <col min="14596" max="14596" width="36.7109375" style="10" customWidth="1"/>
    <col min="14597" max="14599" width="6.7109375" style="10" customWidth="1"/>
    <col min="14600" max="14601" width="8.28515625" style="10" customWidth="1"/>
    <col min="14602" max="14603" width="10.28515625" style="10" customWidth="1"/>
    <col min="14604" max="14604" width="15.7109375" style="10" customWidth="1"/>
    <col min="14605" max="14848" width="8.85546875" style="10"/>
    <col min="14849" max="14849" width="4.28515625" style="10" customWidth="1"/>
    <col min="14850" max="14850" width="9.28515625" style="10" customWidth="1"/>
    <col min="14851" max="14851" width="15.140625" style="10" bestFit="1" customWidth="1"/>
    <col min="14852" max="14852" width="36.7109375" style="10" customWidth="1"/>
    <col min="14853" max="14855" width="6.7109375" style="10" customWidth="1"/>
    <col min="14856" max="14857" width="8.28515625" style="10" customWidth="1"/>
    <col min="14858" max="14859" width="10.28515625" style="10" customWidth="1"/>
    <col min="14860" max="14860" width="15.7109375" style="10" customWidth="1"/>
    <col min="14861" max="15104" width="8.85546875" style="10"/>
    <col min="15105" max="15105" width="4.28515625" style="10" customWidth="1"/>
    <col min="15106" max="15106" width="9.28515625" style="10" customWidth="1"/>
    <col min="15107" max="15107" width="15.140625" style="10" bestFit="1" customWidth="1"/>
    <col min="15108" max="15108" width="36.7109375" style="10" customWidth="1"/>
    <col min="15109" max="15111" width="6.7109375" style="10" customWidth="1"/>
    <col min="15112" max="15113" width="8.28515625" style="10" customWidth="1"/>
    <col min="15114" max="15115" width="10.28515625" style="10" customWidth="1"/>
    <col min="15116" max="15116" width="15.7109375" style="10" customWidth="1"/>
    <col min="15117" max="15360" width="8.85546875" style="10"/>
    <col min="15361" max="15361" width="4.28515625" style="10" customWidth="1"/>
    <col min="15362" max="15362" width="9.28515625" style="10" customWidth="1"/>
    <col min="15363" max="15363" width="15.140625" style="10" bestFit="1" customWidth="1"/>
    <col min="15364" max="15364" width="36.7109375" style="10" customWidth="1"/>
    <col min="15365" max="15367" width="6.7109375" style="10" customWidth="1"/>
    <col min="15368" max="15369" width="8.28515625" style="10" customWidth="1"/>
    <col min="15370" max="15371" width="10.28515625" style="10" customWidth="1"/>
    <col min="15372" max="15372" width="15.7109375" style="10" customWidth="1"/>
    <col min="15373" max="15616" width="8.85546875" style="10"/>
    <col min="15617" max="15617" width="4.28515625" style="10" customWidth="1"/>
    <col min="15618" max="15618" width="9.28515625" style="10" customWidth="1"/>
    <col min="15619" max="15619" width="15.140625" style="10" bestFit="1" customWidth="1"/>
    <col min="15620" max="15620" width="36.7109375" style="10" customWidth="1"/>
    <col min="15621" max="15623" width="6.7109375" style="10" customWidth="1"/>
    <col min="15624" max="15625" width="8.28515625" style="10" customWidth="1"/>
    <col min="15626" max="15627" width="10.28515625" style="10" customWidth="1"/>
    <col min="15628" max="15628" width="15.7109375" style="10" customWidth="1"/>
    <col min="15629" max="15872" width="8.85546875" style="10"/>
    <col min="15873" max="15873" width="4.28515625" style="10" customWidth="1"/>
    <col min="15874" max="15874" width="9.28515625" style="10" customWidth="1"/>
    <col min="15875" max="15875" width="15.140625" style="10" bestFit="1" customWidth="1"/>
    <col min="15876" max="15876" width="36.7109375" style="10" customWidth="1"/>
    <col min="15877" max="15879" width="6.7109375" style="10" customWidth="1"/>
    <col min="15880" max="15881" width="8.28515625" style="10" customWidth="1"/>
    <col min="15882" max="15883" width="10.28515625" style="10" customWidth="1"/>
    <col min="15884" max="15884" width="15.7109375" style="10" customWidth="1"/>
    <col min="15885" max="16128" width="8.85546875" style="10"/>
    <col min="16129" max="16129" width="4.28515625" style="10" customWidth="1"/>
    <col min="16130" max="16130" width="9.28515625" style="10" customWidth="1"/>
    <col min="16131" max="16131" width="15.140625" style="10" bestFit="1" customWidth="1"/>
    <col min="16132" max="16132" width="36.7109375" style="10" customWidth="1"/>
    <col min="16133" max="16135" width="6.7109375" style="10" customWidth="1"/>
    <col min="16136" max="16137" width="8.28515625" style="10" customWidth="1"/>
    <col min="16138" max="16139" width="10.28515625" style="10" customWidth="1"/>
    <col min="16140" max="16140" width="15.7109375" style="10" customWidth="1"/>
    <col min="16141" max="16384" width="8.85546875" style="10"/>
  </cols>
  <sheetData>
    <row r="1" spans="1:11" s="8" customFormat="1" ht="38.25">
      <c r="A1" s="5" t="s">
        <v>6</v>
      </c>
      <c r="B1" s="6" t="s">
        <v>7</v>
      </c>
      <c r="C1" s="6" t="s">
        <v>8</v>
      </c>
      <c r="D1" s="6" t="s">
        <v>9</v>
      </c>
      <c r="E1" s="7" t="s">
        <v>10</v>
      </c>
      <c r="F1" s="6" t="s">
        <v>11</v>
      </c>
      <c r="G1" s="6" t="s">
        <v>12</v>
      </c>
      <c r="H1" s="7" t="s">
        <v>23</v>
      </c>
      <c r="I1" s="7" t="s">
        <v>24</v>
      </c>
      <c r="J1" s="7" t="s">
        <v>15</v>
      </c>
      <c r="K1" s="7" t="s">
        <v>16</v>
      </c>
    </row>
    <row r="2" spans="1:11" ht="76.5">
      <c r="A2" s="9">
        <v>1</v>
      </c>
      <c r="B2" s="10" t="s">
        <v>52</v>
      </c>
      <c r="C2" s="11" t="s">
        <v>53</v>
      </c>
      <c r="D2" s="12" t="s">
        <v>54</v>
      </c>
      <c r="E2" s="13">
        <v>11</v>
      </c>
      <c r="F2" s="10" t="s">
        <v>20</v>
      </c>
      <c r="G2" s="13"/>
      <c r="J2" s="13">
        <f>ROUND(E2*H2, 0)</f>
        <v>0</v>
      </c>
      <c r="K2" s="13">
        <f>ROUND(E2*I2, 0)</f>
        <v>0</v>
      </c>
    </row>
    <row r="3" spans="1:11" ht="51">
      <c r="D3" s="12" t="s">
        <v>55</v>
      </c>
      <c r="G3" s="13"/>
    </row>
    <row r="4" spans="1:11">
      <c r="G4" s="13"/>
    </row>
    <row r="5" spans="1:11" ht="76.5">
      <c r="A5" s="9">
        <v>2</v>
      </c>
      <c r="B5" s="10" t="s">
        <v>56</v>
      </c>
      <c r="C5" s="11" t="s">
        <v>57</v>
      </c>
      <c r="D5" s="12" t="s">
        <v>54</v>
      </c>
      <c r="E5" s="13">
        <v>35</v>
      </c>
      <c r="F5" s="10" t="s">
        <v>20</v>
      </c>
      <c r="G5" s="64"/>
      <c r="J5" s="13">
        <f>ROUND(E5*H5, 0)</f>
        <v>0</v>
      </c>
      <c r="K5" s="13">
        <f>ROUND(E5*I5, 0)</f>
        <v>0</v>
      </c>
    </row>
    <row r="6" spans="1:11" ht="51">
      <c r="D6" s="12" t="s">
        <v>58</v>
      </c>
      <c r="G6" s="13"/>
    </row>
    <row r="7" spans="1:11">
      <c r="G7" s="13"/>
    </row>
    <row r="8" spans="1:11" ht="76.5">
      <c r="A8" s="9">
        <v>3</v>
      </c>
      <c r="B8" s="10" t="s">
        <v>59</v>
      </c>
      <c r="C8" s="11" t="s">
        <v>60</v>
      </c>
      <c r="D8" s="12" t="s">
        <v>54</v>
      </c>
      <c r="E8" s="13">
        <v>33</v>
      </c>
      <c r="F8" s="10" t="s">
        <v>20</v>
      </c>
      <c r="G8" s="64"/>
      <c r="H8" s="64"/>
      <c r="J8" s="13">
        <f>ROUND(E8*H8, 0)</f>
        <v>0</v>
      </c>
      <c r="K8" s="13">
        <f>ROUND(E8*I8, 0)</f>
        <v>0</v>
      </c>
    </row>
    <row r="9" spans="1:11" ht="51">
      <c r="D9" s="12" t="s">
        <v>61</v>
      </c>
      <c r="G9" s="13"/>
    </row>
    <row r="11" spans="1:11" s="14" customFormat="1">
      <c r="A11" s="5"/>
      <c r="B11" s="6"/>
      <c r="C11" s="6"/>
      <c r="D11" s="6" t="s">
        <v>17</v>
      </c>
      <c r="E11" s="7"/>
      <c r="F11" s="6"/>
      <c r="G11" s="6"/>
      <c r="H11" s="7"/>
      <c r="I11" s="7"/>
      <c r="J11" s="7">
        <f>ROUND(SUM(J2:J10),0)</f>
        <v>0</v>
      </c>
      <c r="K11" s="7">
        <f>ROUND(SUM(K2:K10),0)</f>
        <v>0</v>
      </c>
    </row>
  </sheetData>
  <pageMargins left="0.2361111111111111" right="0.2361111111111111" top="0.69444444444444442" bottom="0.69444444444444442" header="0.41666666666666669" footer="0.41666666666666669"/>
  <pageSetup paperSize="9" firstPageNumber="4294963191" orientation="portrait" useFirstPageNumber="1" r:id="rId1"/>
  <headerFooter>
    <oddHeader>&amp;L&amp;"Times New Roman CE,bold"&amp;10 Általános épületgépészeti szerelés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K31"/>
  <sheetViews>
    <sheetView workbookViewId="0">
      <selection activeCell="G2" sqref="G2:I30"/>
    </sheetView>
  </sheetViews>
  <sheetFormatPr defaultColWidth="8.85546875" defaultRowHeight="12.75"/>
  <cols>
    <col min="1" max="1" width="4.28515625" style="9" customWidth="1"/>
    <col min="2" max="3" width="9.28515625" style="10" customWidth="1"/>
    <col min="4" max="4" width="36.7109375" style="10" customWidth="1"/>
    <col min="5" max="5" width="6.7109375" style="13" customWidth="1"/>
    <col min="6" max="7" width="6.7109375" style="10" customWidth="1"/>
    <col min="8" max="9" width="8.28515625" style="13" customWidth="1"/>
    <col min="10" max="11" width="10.28515625" style="13" customWidth="1"/>
    <col min="12" max="12" width="15.7109375" style="10" customWidth="1"/>
    <col min="13" max="256" width="8.85546875" style="10"/>
    <col min="257" max="257" width="4.28515625" style="10" customWidth="1"/>
    <col min="258" max="259" width="9.28515625" style="10" customWidth="1"/>
    <col min="260" max="260" width="36.7109375" style="10" customWidth="1"/>
    <col min="261" max="263" width="6.7109375" style="10" customWidth="1"/>
    <col min="264" max="265" width="8.28515625" style="10" customWidth="1"/>
    <col min="266" max="267" width="10.28515625" style="10" customWidth="1"/>
    <col min="268" max="268" width="15.7109375" style="10" customWidth="1"/>
    <col min="269" max="512" width="8.85546875" style="10"/>
    <col min="513" max="513" width="4.28515625" style="10" customWidth="1"/>
    <col min="514" max="515" width="9.28515625" style="10" customWidth="1"/>
    <col min="516" max="516" width="36.7109375" style="10" customWidth="1"/>
    <col min="517" max="519" width="6.7109375" style="10" customWidth="1"/>
    <col min="520" max="521" width="8.28515625" style="10" customWidth="1"/>
    <col min="522" max="523" width="10.28515625" style="10" customWidth="1"/>
    <col min="524" max="524" width="15.7109375" style="10" customWidth="1"/>
    <col min="525" max="768" width="8.85546875" style="10"/>
    <col min="769" max="769" width="4.28515625" style="10" customWidth="1"/>
    <col min="770" max="771" width="9.28515625" style="10" customWidth="1"/>
    <col min="772" max="772" width="36.7109375" style="10" customWidth="1"/>
    <col min="773" max="775" width="6.7109375" style="10" customWidth="1"/>
    <col min="776" max="777" width="8.28515625" style="10" customWidth="1"/>
    <col min="778" max="779" width="10.28515625" style="10" customWidth="1"/>
    <col min="780" max="780" width="15.7109375" style="10" customWidth="1"/>
    <col min="781" max="1024" width="8.85546875" style="10"/>
    <col min="1025" max="1025" width="4.28515625" style="10" customWidth="1"/>
    <col min="1026" max="1027" width="9.28515625" style="10" customWidth="1"/>
    <col min="1028" max="1028" width="36.7109375" style="10" customWidth="1"/>
    <col min="1029" max="1031" width="6.7109375" style="10" customWidth="1"/>
    <col min="1032" max="1033" width="8.28515625" style="10" customWidth="1"/>
    <col min="1034" max="1035" width="10.28515625" style="10" customWidth="1"/>
    <col min="1036" max="1036" width="15.7109375" style="10" customWidth="1"/>
    <col min="1037" max="1280" width="8.85546875" style="10"/>
    <col min="1281" max="1281" width="4.28515625" style="10" customWidth="1"/>
    <col min="1282" max="1283" width="9.28515625" style="10" customWidth="1"/>
    <col min="1284" max="1284" width="36.7109375" style="10" customWidth="1"/>
    <col min="1285" max="1287" width="6.7109375" style="10" customWidth="1"/>
    <col min="1288" max="1289" width="8.28515625" style="10" customWidth="1"/>
    <col min="1290" max="1291" width="10.28515625" style="10" customWidth="1"/>
    <col min="1292" max="1292" width="15.7109375" style="10" customWidth="1"/>
    <col min="1293" max="1536" width="8.85546875" style="10"/>
    <col min="1537" max="1537" width="4.28515625" style="10" customWidth="1"/>
    <col min="1538" max="1539" width="9.28515625" style="10" customWidth="1"/>
    <col min="1540" max="1540" width="36.7109375" style="10" customWidth="1"/>
    <col min="1541" max="1543" width="6.7109375" style="10" customWidth="1"/>
    <col min="1544" max="1545" width="8.28515625" style="10" customWidth="1"/>
    <col min="1546" max="1547" width="10.28515625" style="10" customWidth="1"/>
    <col min="1548" max="1548" width="15.7109375" style="10" customWidth="1"/>
    <col min="1549" max="1792" width="8.85546875" style="10"/>
    <col min="1793" max="1793" width="4.28515625" style="10" customWidth="1"/>
    <col min="1794" max="1795" width="9.28515625" style="10" customWidth="1"/>
    <col min="1796" max="1796" width="36.7109375" style="10" customWidth="1"/>
    <col min="1797" max="1799" width="6.7109375" style="10" customWidth="1"/>
    <col min="1800" max="1801" width="8.28515625" style="10" customWidth="1"/>
    <col min="1802" max="1803" width="10.28515625" style="10" customWidth="1"/>
    <col min="1804" max="1804" width="15.7109375" style="10" customWidth="1"/>
    <col min="1805" max="2048" width="8.85546875" style="10"/>
    <col min="2049" max="2049" width="4.28515625" style="10" customWidth="1"/>
    <col min="2050" max="2051" width="9.28515625" style="10" customWidth="1"/>
    <col min="2052" max="2052" width="36.7109375" style="10" customWidth="1"/>
    <col min="2053" max="2055" width="6.7109375" style="10" customWidth="1"/>
    <col min="2056" max="2057" width="8.28515625" style="10" customWidth="1"/>
    <col min="2058" max="2059" width="10.28515625" style="10" customWidth="1"/>
    <col min="2060" max="2060" width="15.7109375" style="10" customWidth="1"/>
    <col min="2061" max="2304" width="8.85546875" style="10"/>
    <col min="2305" max="2305" width="4.28515625" style="10" customWidth="1"/>
    <col min="2306" max="2307" width="9.28515625" style="10" customWidth="1"/>
    <col min="2308" max="2308" width="36.7109375" style="10" customWidth="1"/>
    <col min="2309" max="2311" width="6.7109375" style="10" customWidth="1"/>
    <col min="2312" max="2313" width="8.28515625" style="10" customWidth="1"/>
    <col min="2314" max="2315" width="10.28515625" style="10" customWidth="1"/>
    <col min="2316" max="2316" width="15.7109375" style="10" customWidth="1"/>
    <col min="2317" max="2560" width="8.85546875" style="10"/>
    <col min="2561" max="2561" width="4.28515625" style="10" customWidth="1"/>
    <col min="2562" max="2563" width="9.28515625" style="10" customWidth="1"/>
    <col min="2564" max="2564" width="36.7109375" style="10" customWidth="1"/>
    <col min="2565" max="2567" width="6.7109375" style="10" customWidth="1"/>
    <col min="2568" max="2569" width="8.28515625" style="10" customWidth="1"/>
    <col min="2570" max="2571" width="10.28515625" style="10" customWidth="1"/>
    <col min="2572" max="2572" width="15.7109375" style="10" customWidth="1"/>
    <col min="2573" max="2816" width="8.85546875" style="10"/>
    <col min="2817" max="2817" width="4.28515625" style="10" customWidth="1"/>
    <col min="2818" max="2819" width="9.28515625" style="10" customWidth="1"/>
    <col min="2820" max="2820" width="36.7109375" style="10" customWidth="1"/>
    <col min="2821" max="2823" width="6.7109375" style="10" customWidth="1"/>
    <col min="2824" max="2825" width="8.28515625" style="10" customWidth="1"/>
    <col min="2826" max="2827" width="10.28515625" style="10" customWidth="1"/>
    <col min="2828" max="2828" width="15.7109375" style="10" customWidth="1"/>
    <col min="2829" max="3072" width="8.85546875" style="10"/>
    <col min="3073" max="3073" width="4.28515625" style="10" customWidth="1"/>
    <col min="3074" max="3075" width="9.28515625" style="10" customWidth="1"/>
    <col min="3076" max="3076" width="36.7109375" style="10" customWidth="1"/>
    <col min="3077" max="3079" width="6.7109375" style="10" customWidth="1"/>
    <col min="3080" max="3081" width="8.28515625" style="10" customWidth="1"/>
    <col min="3082" max="3083" width="10.28515625" style="10" customWidth="1"/>
    <col min="3084" max="3084" width="15.7109375" style="10" customWidth="1"/>
    <col min="3085" max="3328" width="8.85546875" style="10"/>
    <col min="3329" max="3329" width="4.28515625" style="10" customWidth="1"/>
    <col min="3330" max="3331" width="9.28515625" style="10" customWidth="1"/>
    <col min="3332" max="3332" width="36.7109375" style="10" customWidth="1"/>
    <col min="3333" max="3335" width="6.7109375" style="10" customWidth="1"/>
    <col min="3336" max="3337" width="8.28515625" style="10" customWidth="1"/>
    <col min="3338" max="3339" width="10.28515625" style="10" customWidth="1"/>
    <col min="3340" max="3340" width="15.7109375" style="10" customWidth="1"/>
    <col min="3341" max="3584" width="8.85546875" style="10"/>
    <col min="3585" max="3585" width="4.28515625" style="10" customWidth="1"/>
    <col min="3586" max="3587" width="9.28515625" style="10" customWidth="1"/>
    <col min="3588" max="3588" width="36.7109375" style="10" customWidth="1"/>
    <col min="3589" max="3591" width="6.7109375" style="10" customWidth="1"/>
    <col min="3592" max="3593" width="8.28515625" style="10" customWidth="1"/>
    <col min="3594" max="3595" width="10.28515625" style="10" customWidth="1"/>
    <col min="3596" max="3596" width="15.7109375" style="10" customWidth="1"/>
    <col min="3597" max="3840" width="8.85546875" style="10"/>
    <col min="3841" max="3841" width="4.28515625" style="10" customWidth="1"/>
    <col min="3842" max="3843" width="9.28515625" style="10" customWidth="1"/>
    <col min="3844" max="3844" width="36.7109375" style="10" customWidth="1"/>
    <col min="3845" max="3847" width="6.7109375" style="10" customWidth="1"/>
    <col min="3848" max="3849" width="8.28515625" style="10" customWidth="1"/>
    <col min="3850" max="3851" width="10.28515625" style="10" customWidth="1"/>
    <col min="3852" max="3852" width="15.7109375" style="10" customWidth="1"/>
    <col min="3853" max="4096" width="8.85546875" style="10"/>
    <col min="4097" max="4097" width="4.28515625" style="10" customWidth="1"/>
    <col min="4098" max="4099" width="9.28515625" style="10" customWidth="1"/>
    <col min="4100" max="4100" width="36.7109375" style="10" customWidth="1"/>
    <col min="4101" max="4103" width="6.7109375" style="10" customWidth="1"/>
    <col min="4104" max="4105" width="8.28515625" style="10" customWidth="1"/>
    <col min="4106" max="4107" width="10.28515625" style="10" customWidth="1"/>
    <col min="4108" max="4108" width="15.7109375" style="10" customWidth="1"/>
    <col min="4109" max="4352" width="8.85546875" style="10"/>
    <col min="4353" max="4353" width="4.28515625" style="10" customWidth="1"/>
    <col min="4354" max="4355" width="9.28515625" style="10" customWidth="1"/>
    <col min="4356" max="4356" width="36.7109375" style="10" customWidth="1"/>
    <col min="4357" max="4359" width="6.7109375" style="10" customWidth="1"/>
    <col min="4360" max="4361" width="8.28515625" style="10" customWidth="1"/>
    <col min="4362" max="4363" width="10.28515625" style="10" customWidth="1"/>
    <col min="4364" max="4364" width="15.7109375" style="10" customWidth="1"/>
    <col min="4365" max="4608" width="8.85546875" style="10"/>
    <col min="4609" max="4609" width="4.28515625" style="10" customWidth="1"/>
    <col min="4610" max="4611" width="9.28515625" style="10" customWidth="1"/>
    <col min="4612" max="4612" width="36.7109375" style="10" customWidth="1"/>
    <col min="4613" max="4615" width="6.7109375" style="10" customWidth="1"/>
    <col min="4616" max="4617" width="8.28515625" style="10" customWidth="1"/>
    <col min="4618" max="4619" width="10.28515625" style="10" customWidth="1"/>
    <col min="4620" max="4620" width="15.7109375" style="10" customWidth="1"/>
    <col min="4621" max="4864" width="8.85546875" style="10"/>
    <col min="4865" max="4865" width="4.28515625" style="10" customWidth="1"/>
    <col min="4866" max="4867" width="9.28515625" style="10" customWidth="1"/>
    <col min="4868" max="4868" width="36.7109375" style="10" customWidth="1"/>
    <col min="4869" max="4871" width="6.7109375" style="10" customWidth="1"/>
    <col min="4872" max="4873" width="8.28515625" style="10" customWidth="1"/>
    <col min="4874" max="4875" width="10.28515625" style="10" customWidth="1"/>
    <col min="4876" max="4876" width="15.7109375" style="10" customWidth="1"/>
    <col min="4877" max="5120" width="8.85546875" style="10"/>
    <col min="5121" max="5121" width="4.28515625" style="10" customWidth="1"/>
    <col min="5122" max="5123" width="9.28515625" style="10" customWidth="1"/>
    <col min="5124" max="5124" width="36.7109375" style="10" customWidth="1"/>
    <col min="5125" max="5127" width="6.7109375" style="10" customWidth="1"/>
    <col min="5128" max="5129" width="8.28515625" style="10" customWidth="1"/>
    <col min="5130" max="5131" width="10.28515625" style="10" customWidth="1"/>
    <col min="5132" max="5132" width="15.7109375" style="10" customWidth="1"/>
    <col min="5133" max="5376" width="8.85546875" style="10"/>
    <col min="5377" max="5377" width="4.28515625" style="10" customWidth="1"/>
    <col min="5378" max="5379" width="9.28515625" style="10" customWidth="1"/>
    <col min="5380" max="5380" width="36.7109375" style="10" customWidth="1"/>
    <col min="5381" max="5383" width="6.7109375" style="10" customWidth="1"/>
    <col min="5384" max="5385" width="8.28515625" style="10" customWidth="1"/>
    <col min="5386" max="5387" width="10.28515625" style="10" customWidth="1"/>
    <col min="5388" max="5388" width="15.7109375" style="10" customWidth="1"/>
    <col min="5389" max="5632" width="8.85546875" style="10"/>
    <col min="5633" max="5633" width="4.28515625" style="10" customWidth="1"/>
    <col min="5634" max="5635" width="9.28515625" style="10" customWidth="1"/>
    <col min="5636" max="5636" width="36.7109375" style="10" customWidth="1"/>
    <col min="5637" max="5639" width="6.7109375" style="10" customWidth="1"/>
    <col min="5640" max="5641" width="8.28515625" style="10" customWidth="1"/>
    <col min="5642" max="5643" width="10.28515625" style="10" customWidth="1"/>
    <col min="5644" max="5644" width="15.7109375" style="10" customWidth="1"/>
    <col min="5645" max="5888" width="8.85546875" style="10"/>
    <col min="5889" max="5889" width="4.28515625" style="10" customWidth="1"/>
    <col min="5890" max="5891" width="9.28515625" style="10" customWidth="1"/>
    <col min="5892" max="5892" width="36.7109375" style="10" customWidth="1"/>
    <col min="5893" max="5895" width="6.7109375" style="10" customWidth="1"/>
    <col min="5896" max="5897" width="8.28515625" style="10" customWidth="1"/>
    <col min="5898" max="5899" width="10.28515625" style="10" customWidth="1"/>
    <col min="5900" max="5900" width="15.7109375" style="10" customWidth="1"/>
    <col min="5901" max="6144" width="8.85546875" style="10"/>
    <col min="6145" max="6145" width="4.28515625" style="10" customWidth="1"/>
    <col min="6146" max="6147" width="9.28515625" style="10" customWidth="1"/>
    <col min="6148" max="6148" width="36.7109375" style="10" customWidth="1"/>
    <col min="6149" max="6151" width="6.7109375" style="10" customWidth="1"/>
    <col min="6152" max="6153" width="8.28515625" style="10" customWidth="1"/>
    <col min="6154" max="6155" width="10.28515625" style="10" customWidth="1"/>
    <col min="6156" max="6156" width="15.7109375" style="10" customWidth="1"/>
    <col min="6157" max="6400" width="8.85546875" style="10"/>
    <col min="6401" max="6401" width="4.28515625" style="10" customWidth="1"/>
    <col min="6402" max="6403" width="9.28515625" style="10" customWidth="1"/>
    <col min="6404" max="6404" width="36.7109375" style="10" customWidth="1"/>
    <col min="6405" max="6407" width="6.7109375" style="10" customWidth="1"/>
    <col min="6408" max="6409" width="8.28515625" style="10" customWidth="1"/>
    <col min="6410" max="6411" width="10.28515625" style="10" customWidth="1"/>
    <col min="6412" max="6412" width="15.7109375" style="10" customWidth="1"/>
    <col min="6413" max="6656" width="8.85546875" style="10"/>
    <col min="6657" max="6657" width="4.28515625" style="10" customWidth="1"/>
    <col min="6658" max="6659" width="9.28515625" style="10" customWidth="1"/>
    <col min="6660" max="6660" width="36.7109375" style="10" customWidth="1"/>
    <col min="6661" max="6663" width="6.7109375" style="10" customWidth="1"/>
    <col min="6664" max="6665" width="8.28515625" style="10" customWidth="1"/>
    <col min="6666" max="6667" width="10.28515625" style="10" customWidth="1"/>
    <col min="6668" max="6668" width="15.7109375" style="10" customWidth="1"/>
    <col min="6669" max="6912" width="8.85546875" style="10"/>
    <col min="6913" max="6913" width="4.28515625" style="10" customWidth="1"/>
    <col min="6914" max="6915" width="9.28515625" style="10" customWidth="1"/>
    <col min="6916" max="6916" width="36.7109375" style="10" customWidth="1"/>
    <col min="6917" max="6919" width="6.7109375" style="10" customWidth="1"/>
    <col min="6920" max="6921" width="8.28515625" style="10" customWidth="1"/>
    <col min="6922" max="6923" width="10.28515625" style="10" customWidth="1"/>
    <col min="6924" max="6924" width="15.7109375" style="10" customWidth="1"/>
    <col min="6925" max="7168" width="8.85546875" style="10"/>
    <col min="7169" max="7169" width="4.28515625" style="10" customWidth="1"/>
    <col min="7170" max="7171" width="9.28515625" style="10" customWidth="1"/>
    <col min="7172" max="7172" width="36.7109375" style="10" customWidth="1"/>
    <col min="7173" max="7175" width="6.7109375" style="10" customWidth="1"/>
    <col min="7176" max="7177" width="8.28515625" style="10" customWidth="1"/>
    <col min="7178" max="7179" width="10.28515625" style="10" customWidth="1"/>
    <col min="7180" max="7180" width="15.7109375" style="10" customWidth="1"/>
    <col min="7181" max="7424" width="8.85546875" style="10"/>
    <col min="7425" max="7425" width="4.28515625" style="10" customWidth="1"/>
    <col min="7426" max="7427" width="9.28515625" style="10" customWidth="1"/>
    <col min="7428" max="7428" width="36.7109375" style="10" customWidth="1"/>
    <col min="7429" max="7431" width="6.7109375" style="10" customWidth="1"/>
    <col min="7432" max="7433" width="8.28515625" style="10" customWidth="1"/>
    <col min="7434" max="7435" width="10.28515625" style="10" customWidth="1"/>
    <col min="7436" max="7436" width="15.7109375" style="10" customWidth="1"/>
    <col min="7437" max="7680" width="8.85546875" style="10"/>
    <col min="7681" max="7681" width="4.28515625" style="10" customWidth="1"/>
    <col min="7682" max="7683" width="9.28515625" style="10" customWidth="1"/>
    <col min="7684" max="7684" width="36.7109375" style="10" customWidth="1"/>
    <col min="7685" max="7687" width="6.7109375" style="10" customWidth="1"/>
    <col min="7688" max="7689" width="8.28515625" style="10" customWidth="1"/>
    <col min="7690" max="7691" width="10.28515625" style="10" customWidth="1"/>
    <col min="7692" max="7692" width="15.7109375" style="10" customWidth="1"/>
    <col min="7693" max="7936" width="8.85546875" style="10"/>
    <col min="7937" max="7937" width="4.28515625" style="10" customWidth="1"/>
    <col min="7938" max="7939" width="9.28515625" style="10" customWidth="1"/>
    <col min="7940" max="7940" width="36.7109375" style="10" customWidth="1"/>
    <col min="7941" max="7943" width="6.7109375" style="10" customWidth="1"/>
    <col min="7944" max="7945" width="8.28515625" style="10" customWidth="1"/>
    <col min="7946" max="7947" width="10.28515625" style="10" customWidth="1"/>
    <col min="7948" max="7948" width="15.7109375" style="10" customWidth="1"/>
    <col min="7949" max="8192" width="8.85546875" style="10"/>
    <col min="8193" max="8193" width="4.28515625" style="10" customWidth="1"/>
    <col min="8194" max="8195" width="9.28515625" style="10" customWidth="1"/>
    <col min="8196" max="8196" width="36.7109375" style="10" customWidth="1"/>
    <col min="8197" max="8199" width="6.7109375" style="10" customWidth="1"/>
    <col min="8200" max="8201" width="8.28515625" style="10" customWidth="1"/>
    <col min="8202" max="8203" width="10.28515625" style="10" customWidth="1"/>
    <col min="8204" max="8204" width="15.7109375" style="10" customWidth="1"/>
    <col min="8205" max="8448" width="8.85546875" style="10"/>
    <col min="8449" max="8449" width="4.28515625" style="10" customWidth="1"/>
    <col min="8450" max="8451" width="9.28515625" style="10" customWidth="1"/>
    <col min="8452" max="8452" width="36.7109375" style="10" customWidth="1"/>
    <col min="8453" max="8455" width="6.7109375" style="10" customWidth="1"/>
    <col min="8456" max="8457" width="8.28515625" style="10" customWidth="1"/>
    <col min="8458" max="8459" width="10.28515625" style="10" customWidth="1"/>
    <col min="8460" max="8460" width="15.7109375" style="10" customWidth="1"/>
    <col min="8461" max="8704" width="8.85546875" style="10"/>
    <col min="8705" max="8705" width="4.28515625" style="10" customWidth="1"/>
    <col min="8706" max="8707" width="9.28515625" style="10" customWidth="1"/>
    <col min="8708" max="8708" width="36.7109375" style="10" customWidth="1"/>
    <col min="8709" max="8711" width="6.7109375" style="10" customWidth="1"/>
    <col min="8712" max="8713" width="8.28515625" style="10" customWidth="1"/>
    <col min="8714" max="8715" width="10.28515625" style="10" customWidth="1"/>
    <col min="8716" max="8716" width="15.7109375" style="10" customWidth="1"/>
    <col min="8717" max="8960" width="8.85546875" style="10"/>
    <col min="8961" max="8961" width="4.28515625" style="10" customWidth="1"/>
    <col min="8962" max="8963" width="9.28515625" style="10" customWidth="1"/>
    <col min="8964" max="8964" width="36.7109375" style="10" customWidth="1"/>
    <col min="8965" max="8967" width="6.7109375" style="10" customWidth="1"/>
    <col min="8968" max="8969" width="8.28515625" style="10" customWidth="1"/>
    <col min="8970" max="8971" width="10.28515625" style="10" customWidth="1"/>
    <col min="8972" max="8972" width="15.7109375" style="10" customWidth="1"/>
    <col min="8973" max="9216" width="8.85546875" style="10"/>
    <col min="9217" max="9217" width="4.28515625" style="10" customWidth="1"/>
    <col min="9218" max="9219" width="9.28515625" style="10" customWidth="1"/>
    <col min="9220" max="9220" width="36.7109375" style="10" customWidth="1"/>
    <col min="9221" max="9223" width="6.7109375" style="10" customWidth="1"/>
    <col min="9224" max="9225" width="8.28515625" style="10" customWidth="1"/>
    <col min="9226" max="9227" width="10.28515625" style="10" customWidth="1"/>
    <col min="9228" max="9228" width="15.7109375" style="10" customWidth="1"/>
    <col min="9229" max="9472" width="8.85546875" style="10"/>
    <col min="9473" max="9473" width="4.28515625" style="10" customWidth="1"/>
    <col min="9474" max="9475" width="9.28515625" style="10" customWidth="1"/>
    <col min="9476" max="9476" width="36.7109375" style="10" customWidth="1"/>
    <col min="9477" max="9479" width="6.7109375" style="10" customWidth="1"/>
    <col min="9480" max="9481" width="8.28515625" style="10" customWidth="1"/>
    <col min="9482" max="9483" width="10.28515625" style="10" customWidth="1"/>
    <col min="9484" max="9484" width="15.7109375" style="10" customWidth="1"/>
    <col min="9485" max="9728" width="8.85546875" style="10"/>
    <col min="9729" max="9729" width="4.28515625" style="10" customWidth="1"/>
    <col min="9730" max="9731" width="9.28515625" style="10" customWidth="1"/>
    <col min="9732" max="9732" width="36.7109375" style="10" customWidth="1"/>
    <col min="9733" max="9735" width="6.7109375" style="10" customWidth="1"/>
    <col min="9736" max="9737" width="8.28515625" style="10" customWidth="1"/>
    <col min="9738" max="9739" width="10.28515625" style="10" customWidth="1"/>
    <col min="9740" max="9740" width="15.7109375" style="10" customWidth="1"/>
    <col min="9741" max="9984" width="8.85546875" style="10"/>
    <col min="9985" max="9985" width="4.28515625" style="10" customWidth="1"/>
    <col min="9986" max="9987" width="9.28515625" style="10" customWidth="1"/>
    <col min="9988" max="9988" width="36.7109375" style="10" customWidth="1"/>
    <col min="9989" max="9991" width="6.7109375" style="10" customWidth="1"/>
    <col min="9992" max="9993" width="8.28515625" style="10" customWidth="1"/>
    <col min="9994" max="9995" width="10.28515625" style="10" customWidth="1"/>
    <col min="9996" max="9996" width="15.7109375" style="10" customWidth="1"/>
    <col min="9997" max="10240" width="8.85546875" style="10"/>
    <col min="10241" max="10241" width="4.28515625" style="10" customWidth="1"/>
    <col min="10242" max="10243" width="9.28515625" style="10" customWidth="1"/>
    <col min="10244" max="10244" width="36.7109375" style="10" customWidth="1"/>
    <col min="10245" max="10247" width="6.7109375" style="10" customWidth="1"/>
    <col min="10248" max="10249" width="8.28515625" style="10" customWidth="1"/>
    <col min="10250" max="10251" width="10.28515625" style="10" customWidth="1"/>
    <col min="10252" max="10252" width="15.7109375" style="10" customWidth="1"/>
    <col min="10253" max="10496" width="8.85546875" style="10"/>
    <col min="10497" max="10497" width="4.28515625" style="10" customWidth="1"/>
    <col min="10498" max="10499" width="9.28515625" style="10" customWidth="1"/>
    <col min="10500" max="10500" width="36.7109375" style="10" customWidth="1"/>
    <col min="10501" max="10503" width="6.7109375" style="10" customWidth="1"/>
    <col min="10504" max="10505" width="8.28515625" style="10" customWidth="1"/>
    <col min="10506" max="10507" width="10.28515625" style="10" customWidth="1"/>
    <col min="10508" max="10508" width="15.7109375" style="10" customWidth="1"/>
    <col min="10509" max="10752" width="8.85546875" style="10"/>
    <col min="10753" max="10753" width="4.28515625" style="10" customWidth="1"/>
    <col min="10754" max="10755" width="9.28515625" style="10" customWidth="1"/>
    <col min="10756" max="10756" width="36.7109375" style="10" customWidth="1"/>
    <col min="10757" max="10759" width="6.7109375" style="10" customWidth="1"/>
    <col min="10760" max="10761" width="8.28515625" style="10" customWidth="1"/>
    <col min="10762" max="10763" width="10.28515625" style="10" customWidth="1"/>
    <col min="10764" max="10764" width="15.7109375" style="10" customWidth="1"/>
    <col min="10765" max="11008" width="8.85546875" style="10"/>
    <col min="11009" max="11009" width="4.28515625" style="10" customWidth="1"/>
    <col min="11010" max="11011" width="9.28515625" style="10" customWidth="1"/>
    <col min="11012" max="11012" width="36.7109375" style="10" customWidth="1"/>
    <col min="11013" max="11015" width="6.7109375" style="10" customWidth="1"/>
    <col min="11016" max="11017" width="8.28515625" style="10" customWidth="1"/>
    <col min="11018" max="11019" width="10.28515625" style="10" customWidth="1"/>
    <col min="11020" max="11020" width="15.7109375" style="10" customWidth="1"/>
    <col min="11021" max="11264" width="8.85546875" style="10"/>
    <col min="11265" max="11265" width="4.28515625" style="10" customWidth="1"/>
    <col min="11266" max="11267" width="9.28515625" style="10" customWidth="1"/>
    <col min="11268" max="11268" width="36.7109375" style="10" customWidth="1"/>
    <col min="11269" max="11271" width="6.7109375" style="10" customWidth="1"/>
    <col min="11272" max="11273" width="8.28515625" style="10" customWidth="1"/>
    <col min="11274" max="11275" width="10.28515625" style="10" customWidth="1"/>
    <col min="11276" max="11276" width="15.7109375" style="10" customWidth="1"/>
    <col min="11277" max="11520" width="8.85546875" style="10"/>
    <col min="11521" max="11521" width="4.28515625" style="10" customWidth="1"/>
    <col min="11522" max="11523" width="9.28515625" style="10" customWidth="1"/>
    <col min="11524" max="11524" width="36.7109375" style="10" customWidth="1"/>
    <col min="11525" max="11527" width="6.7109375" style="10" customWidth="1"/>
    <col min="11528" max="11529" width="8.28515625" style="10" customWidth="1"/>
    <col min="11530" max="11531" width="10.28515625" style="10" customWidth="1"/>
    <col min="11532" max="11532" width="15.7109375" style="10" customWidth="1"/>
    <col min="11533" max="11776" width="8.85546875" style="10"/>
    <col min="11777" max="11777" width="4.28515625" style="10" customWidth="1"/>
    <col min="11778" max="11779" width="9.28515625" style="10" customWidth="1"/>
    <col min="11780" max="11780" width="36.7109375" style="10" customWidth="1"/>
    <col min="11781" max="11783" width="6.7109375" style="10" customWidth="1"/>
    <col min="11784" max="11785" width="8.28515625" style="10" customWidth="1"/>
    <col min="11786" max="11787" width="10.28515625" style="10" customWidth="1"/>
    <col min="11788" max="11788" width="15.7109375" style="10" customWidth="1"/>
    <col min="11789" max="12032" width="8.85546875" style="10"/>
    <col min="12033" max="12033" width="4.28515625" style="10" customWidth="1"/>
    <col min="12034" max="12035" width="9.28515625" style="10" customWidth="1"/>
    <col min="12036" max="12036" width="36.7109375" style="10" customWidth="1"/>
    <col min="12037" max="12039" width="6.7109375" style="10" customWidth="1"/>
    <col min="12040" max="12041" width="8.28515625" style="10" customWidth="1"/>
    <col min="12042" max="12043" width="10.28515625" style="10" customWidth="1"/>
    <col min="12044" max="12044" width="15.7109375" style="10" customWidth="1"/>
    <col min="12045" max="12288" width="8.85546875" style="10"/>
    <col min="12289" max="12289" width="4.28515625" style="10" customWidth="1"/>
    <col min="12290" max="12291" width="9.28515625" style="10" customWidth="1"/>
    <col min="12292" max="12292" width="36.7109375" style="10" customWidth="1"/>
    <col min="12293" max="12295" width="6.7109375" style="10" customWidth="1"/>
    <col min="12296" max="12297" width="8.28515625" style="10" customWidth="1"/>
    <col min="12298" max="12299" width="10.28515625" style="10" customWidth="1"/>
    <col min="12300" max="12300" width="15.7109375" style="10" customWidth="1"/>
    <col min="12301" max="12544" width="8.85546875" style="10"/>
    <col min="12545" max="12545" width="4.28515625" style="10" customWidth="1"/>
    <col min="12546" max="12547" width="9.28515625" style="10" customWidth="1"/>
    <col min="12548" max="12548" width="36.7109375" style="10" customWidth="1"/>
    <col min="12549" max="12551" width="6.7109375" style="10" customWidth="1"/>
    <col min="12552" max="12553" width="8.28515625" style="10" customWidth="1"/>
    <col min="12554" max="12555" width="10.28515625" style="10" customWidth="1"/>
    <col min="12556" max="12556" width="15.7109375" style="10" customWidth="1"/>
    <col min="12557" max="12800" width="8.85546875" style="10"/>
    <col min="12801" max="12801" width="4.28515625" style="10" customWidth="1"/>
    <col min="12802" max="12803" width="9.28515625" style="10" customWidth="1"/>
    <col min="12804" max="12804" width="36.7109375" style="10" customWidth="1"/>
    <col min="12805" max="12807" width="6.7109375" style="10" customWidth="1"/>
    <col min="12808" max="12809" width="8.28515625" style="10" customWidth="1"/>
    <col min="12810" max="12811" width="10.28515625" style="10" customWidth="1"/>
    <col min="12812" max="12812" width="15.7109375" style="10" customWidth="1"/>
    <col min="12813" max="13056" width="8.85546875" style="10"/>
    <col min="13057" max="13057" width="4.28515625" style="10" customWidth="1"/>
    <col min="13058" max="13059" width="9.28515625" style="10" customWidth="1"/>
    <col min="13060" max="13060" width="36.7109375" style="10" customWidth="1"/>
    <col min="13061" max="13063" width="6.7109375" style="10" customWidth="1"/>
    <col min="13064" max="13065" width="8.28515625" style="10" customWidth="1"/>
    <col min="13066" max="13067" width="10.28515625" style="10" customWidth="1"/>
    <col min="13068" max="13068" width="15.7109375" style="10" customWidth="1"/>
    <col min="13069" max="13312" width="8.85546875" style="10"/>
    <col min="13313" max="13313" width="4.28515625" style="10" customWidth="1"/>
    <col min="13314" max="13315" width="9.28515625" style="10" customWidth="1"/>
    <col min="13316" max="13316" width="36.7109375" style="10" customWidth="1"/>
    <col min="13317" max="13319" width="6.7109375" style="10" customWidth="1"/>
    <col min="13320" max="13321" width="8.28515625" style="10" customWidth="1"/>
    <col min="13322" max="13323" width="10.28515625" style="10" customWidth="1"/>
    <col min="13324" max="13324" width="15.7109375" style="10" customWidth="1"/>
    <col min="13325" max="13568" width="8.85546875" style="10"/>
    <col min="13569" max="13569" width="4.28515625" style="10" customWidth="1"/>
    <col min="13570" max="13571" width="9.28515625" style="10" customWidth="1"/>
    <col min="13572" max="13572" width="36.7109375" style="10" customWidth="1"/>
    <col min="13573" max="13575" width="6.7109375" style="10" customWidth="1"/>
    <col min="13576" max="13577" width="8.28515625" style="10" customWidth="1"/>
    <col min="13578" max="13579" width="10.28515625" style="10" customWidth="1"/>
    <col min="13580" max="13580" width="15.7109375" style="10" customWidth="1"/>
    <col min="13581" max="13824" width="8.85546875" style="10"/>
    <col min="13825" max="13825" width="4.28515625" style="10" customWidth="1"/>
    <col min="13826" max="13827" width="9.28515625" style="10" customWidth="1"/>
    <col min="13828" max="13828" width="36.7109375" style="10" customWidth="1"/>
    <col min="13829" max="13831" width="6.7109375" style="10" customWidth="1"/>
    <col min="13832" max="13833" width="8.28515625" style="10" customWidth="1"/>
    <col min="13834" max="13835" width="10.28515625" style="10" customWidth="1"/>
    <col min="13836" max="13836" width="15.7109375" style="10" customWidth="1"/>
    <col min="13837" max="14080" width="8.85546875" style="10"/>
    <col min="14081" max="14081" width="4.28515625" style="10" customWidth="1"/>
    <col min="14082" max="14083" width="9.28515625" style="10" customWidth="1"/>
    <col min="14084" max="14084" width="36.7109375" style="10" customWidth="1"/>
    <col min="14085" max="14087" width="6.7109375" style="10" customWidth="1"/>
    <col min="14088" max="14089" width="8.28515625" style="10" customWidth="1"/>
    <col min="14090" max="14091" width="10.28515625" style="10" customWidth="1"/>
    <col min="14092" max="14092" width="15.7109375" style="10" customWidth="1"/>
    <col min="14093" max="14336" width="8.85546875" style="10"/>
    <col min="14337" max="14337" width="4.28515625" style="10" customWidth="1"/>
    <col min="14338" max="14339" width="9.28515625" style="10" customWidth="1"/>
    <col min="14340" max="14340" width="36.7109375" style="10" customWidth="1"/>
    <col min="14341" max="14343" width="6.7109375" style="10" customWidth="1"/>
    <col min="14344" max="14345" width="8.28515625" style="10" customWidth="1"/>
    <col min="14346" max="14347" width="10.28515625" style="10" customWidth="1"/>
    <col min="14348" max="14348" width="15.7109375" style="10" customWidth="1"/>
    <col min="14349" max="14592" width="8.85546875" style="10"/>
    <col min="14593" max="14593" width="4.28515625" style="10" customWidth="1"/>
    <col min="14594" max="14595" width="9.28515625" style="10" customWidth="1"/>
    <col min="14596" max="14596" width="36.7109375" style="10" customWidth="1"/>
    <col min="14597" max="14599" width="6.7109375" style="10" customWidth="1"/>
    <col min="14600" max="14601" width="8.28515625" style="10" customWidth="1"/>
    <col min="14602" max="14603" width="10.28515625" style="10" customWidth="1"/>
    <col min="14604" max="14604" width="15.7109375" style="10" customWidth="1"/>
    <col min="14605" max="14848" width="8.85546875" style="10"/>
    <col min="14849" max="14849" width="4.28515625" style="10" customWidth="1"/>
    <col min="14850" max="14851" width="9.28515625" style="10" customWidth="1"/>
    <col min="14852" max="14852" width="36.7109375" style="10" customWidth="1"/>
    <col min="14853" max="14855" width="6.7109375" style="10" customWidth="1"/>
    <col min="14856" max="14857" width="8.28515625" style="10" customWidth="1"/>
    <col min="14858" max="14859" width="10.28515625" style="10" customWidth="1"/>
    <col min="14860" max="14860" width="15.7109375" style="10" customWidth="1"/>
    <col min="14861" max="15104" width="8.85546875" style="10"/>
    <col min="15105" max="15105" width="4.28515625" style="10" customWidth="1"/>
    <col min="15106" max="15107" width="9.28515625" style="10" customWidth="1"/>
    <col min="15108" max="15108" width="36.7109375" style="10" customWidth="1"/>
    <col min="15109" max="15111" width="6.7109375" style="10" customWidth="1"/>
    <col min="15112" max="15113" width="8.28515625" style="10" customWidth="1"/>
    <col min="15114" max="15115" width="10.28515625" style="10" customWidth="1"/>
    <col min="15116" max="15116" width="15.7109375" style="10" customWidth="1"/>
    <col min="15117" max="15360" width="8.85546875" style="10"/>
    <col min="15361" max="15361" width="4.28515625" style="10" customWidth="1"/>
    <col min="15362" max="15363" width="9.28515625" style="10" customWidth="1"/>
    <col min="15364" max="15364" width="36.7109375" style="10" customWidth="1"/>
    <col min="15365" max="15367" width="6.7109375" style="10" customWidth="1"/>
    <col min="15368" max="15369" width="8.28515625" style="10" customWidth="1"/>
    <col min="15370" max="15371" width="10.28515625" style="10" customWidth="1"/>
    <col min="15372" max="15372" width="15.7109375" style="10" customWidth="1"/>
    <col min="15373" max="15616" width="8.85546875" style="10"/>
    <col min="15617" max="15617" width="4.28515625" style="10" customWidth="1"/>
    <col min="15618" max="15619" width="9.28515625" style="10" customWidth="1"/>
    <col min="15620" max="15620" width="36.7109375" style="10" customWidth="1"/>
    <col min="15621" max="15623" width="6.7109375" style="10" customWidth="1"/>
    <col min="15624" max="15625" width="8.28515625" style="10" customWidth="1"/>
    <col min="15626" max="15627" width="10.28515625" style="10" customWidth="1"/>
    <col min="15628" max="15628" width="15.7109375" style="10" customWidth="1"/>
    <col min="15629" max="15872" width="8.85546875" style="10"/>
    <col min="15873" max="15873" width="4.28515625" style="10" customWidth="1"/>
    <col min="15874" max="15875" width="9.28515625" style="10" customWidth="1"/>
    <col min="15876" max="15876" width="36.7109375" style="10" customWidth="1"/>
    <col min="15877" max="15879" width="6.7109375" style="10" customWidth="1"/>
    <col min="15880" max="15881" width="8.28515625" style="10" customWidth="1"/>
    <col min="15882" max="15883" width="10.28515625" style="10" customWidth="1"/>
    <col min="15884" max="15884" width="15.7109375" style="10" customWidth="1"/>
    <col min="15885" max="16128" width="8.85546875" style="10"/>
    <col min="16129" max="16129" width="4.28515625" style="10" customWidth="1"/>
    <col min="16130" max="16131" width="9.28515625" style="10" customWidth="1"/>
    <col min="16132" max="16132" width="36.7109375" style="10" customWidth="1"/>
    <col min="16133" max="16135" width="6.7109375" style="10" customWidth="1"/>
    <col min="16136" max="16137" width="8.28515625" style="10" customWidth="1"/>
    <col min="16138" max="16139" width="10.28515625" style="10" customWidth="1"/>
    <col min="16140" max="16140" width="15.7109375" style="10" customWidth="1"/>
    <col min="16141" max="16384" width="8.85546875" style="10"/>
  </cols>
  <sheetData>
    <row r="1" spans="1:11" s="8" customFormat="1" ht="38.25">
      <c r="A1" s="5" t="s">
        <v>6</v>
      </c>
      <c r="B1" s="6" t="s">
        <v>7</v>
      </c>
      <c r="C1" s="6" t="s">
        <v>8</v>
      </c>
      <c r="D1" s="6" t="s">
        <v>9</v>
      </c>
      <c r="E1" s="7" t="s">
        <v>10</v>
      </c>
      <c r="F1" s="6" t="s">
        <v>11</v>
      </c>
      <c r="G1" s="6" t="s">
        <v>12</v>
      </c>
      <c r="H1" s="7" t="s">
        <v>23</v>
      </c>
      <c r="I1" s="7" t="s">
        <v>24</v>
      </c>
      <c r="J1" s="7" t="s">
        <v>15</v>
      </c>
      <c r="K1" s="7" t="s">
        <v>16</v>
      </c>
    </row>
    <row r="2" spans="1:11" ht="89.25">
      <c r="A2" s="9">
        <v>1</v>
      </c>
      <c r="B2" s="10" t="s">
        <v>62</v>
      </c>
      <c r="C2" s="11" t="s">
        <v>63</v>
      </c>
      <c r="D2" s="12" t="s">
        <v>64</v>
      </c>
      <c r="E2" s="13">
        <v>11</v>
      </c>
      <c r="F2" s="10" t="s">
        <v>20</v>
      </c>
      <c r="G2" s="15"/>
      <c r="H2" s="15"/>
      <c r="J2" s="13">
        <f>ROUND(E2*H2, 0)</f>
        <v>0</v>
      </c>
      <c r="K2" s="13">
        <f>ROUND(E2*I2, 0)</f>
        <v>0</v>
      </c>
    </row>
    <row r="3" spans="1:11" ht="38.25">
      <c r="D3" s="12" t="s">
        <v>65</v>
      </c>
    </row>
    <row r="5" spans="1:11" ht="89.25">
      <c r="A5" s="9">
        <v>2</v>
      </c>
      <c r="B5" s="10" t="s">
        <v>66</v>
      </c>
      <c r="C5" s="11" t="s">
        <v>67</v>
      </c>
      <c r="D5" s="12" t="s">
        <v>68</v>
      </c>
      <c r="E5" s="13">
        <v>33</v>
      </c>
      <c r="F5" s="10" t="s">
        <v>20</v>
      </c>
      <c r="G5" s="15"/>
      <c r="H5" s="15"/>
      <c r="J5" s="13">
        <f>ROUND(E5*H5, 0)</f>
        <v>0</v>
      </c>
      <c r="K5" s="13">
        <f>ROUND(E5*I5, 0)</f>
        <v>0</v>
      </c>
    </row>
    <row r="6" spans="1:11" ht="25.5">
      <c r="D6" s="12" t="s">
        <v>69</v>
      </c>
    </row>
    <row r="8" spans="1:11" ht="89.25">
      <c r="A8" s="9">
        <v>3</v>
      </c>
      <c r="B8" s="10" t="s">
        <v>70</v>
      </c>
      <c r="C8" s="11" t="s">
        <v>71</v>
      </c>
      <c r="D8" s="12" t="s">
        <v>72</v>
      </c>
      <c r="E8" s="13">
        <v>30</v>
      </c>
      <c r="F8" s="10" t="s">
        <v>20</v>
      </c>
      <c r="G8" s="15"/>
      <c r="H8" s="15"/>
      <c r="J8" s="13">
        <f>ROUND(E8*H8, 0)</f>
        <v>0</v>
      </c>
      <c r="K8" s="13">
        <f>ROUND(E8*I8, 0)</f>
        <v>0</v>
      </c>
    </row>
    <row r="9" spans="1:11" ht="25.5">
      <c r="D9" s="12" t="s">
        <v>73</v>
      </c>
    </row>
    <row r="11" spans="1:11" ht="89.25">
      <c r="A11" s="9">
        <v>4</v>
      </c>
      <c r="B11" s="10" t="s">
        <v>74</v>
      </c>
      <c r="C11" s="11" t="s">
        <v>75</v>
      </c>
      <c r="D11" s="12" t="s">
        <v>76</v>
      </c>
      <c r="E11" s="13">
        <v>2</v>
      </c>
      <c r="F11" s="10" t="s">
        <v>19</v>
      </c>
      <c r="G11" s="15"/>
      <c r="H11" s="15"/>
      <c r="J11" s="13">
        <f>ROUND(E11*H11, 0)</f>
        <v>0</v>
      </c>
      <c r="K11" s="13">
        <f>ROUND(E11*I11, 0)</f>
        <v>0</v>
      </c>
    </row>
    <row r="13" spans="1:11" ht="89.25">
      <c r="A13" s="9">
        <v>5</v>
      </c>
      <c r="B13" s="10" t="s">
        <v>77</v>
      </c>
      <c r="C13" s="11" t="s">
        <v>78</v>
      </c>
      <c r="D13" s="12" t="s">
        <v>79</v>
      </c>
      <c r="E13" s="13">
        <v>8</v>
      </c>
      <c r="F13" s="10" t="s">
        <v>19</v>
      </c>
      <c r="G13" s="15"/>
      <c r="H13" s="15"/>
      <c r="J13" s="13">
        <f>ROUND(E13*H13, 0)</f>
        <v>0</v>
      </c>
      <c r="K13" s="13">
        <f>ROUND(E13*I13, 0)</f>
        <v>0</v>
      </c>
    </row>
    <row r="14" spans="1:11">
      <c r="D14" s="12" t="s">
        <v>80</v>
      </c>
    </row>
    <row r="16" spans="1:11" ht="89.25">
      <c r="A16" s="9">
        <v>6</v>
      </c>
      <c r="B16" s="10" t="s">
        <v>81</v>
      </c>
      <c r="C16" s="11" t="s">
        <v>82</v>
      </c>
      <c r="D16" s="12" t="s">
        <v>83</v>
      </c>
      <c r="E16" s="13">
        <v>8</v>
      </c>
      <c r="F16" s="10" t="s">
        <v>19</v>
      </c>
      <c r="G16" s="15"/>
      <c r="H16" s="15"/>
      <c r="J16" s="13">
        <f>ROUND(E16*H16, 0)</f>
        <v>0</v>
      </c>
      <c r="K16" s="13">
        <f>ROUND(E16*I16, 0)</f>
        <v>0</v>
      </c>
    </row>
    <row r="17" spans="1:11">
      <c r="D17" s="12" t="s">
        <v>84</v>
      </c>
    </row>
    <row r="19" spans="1:11" ht="76.5">
      <c r="A19" s="9">
        <v>7</v>
      </c>
      <c r="B19" s="10" t="s">
        <v>85</v>
      </c>
      <c r="C19" s="11" t="s">
        <v>86</v>
      </c>
      <c r="D19" s="12" t="s">
        <v>87</v>
      </c>
      <c r="E19" s="13">
        <v>2</v>
      </c>
      <c r="F19" s="10" t="s">
        <v>20</v>
      </c>
      <c r="G19" s="15"/>
      <c r="H19" s="15"/>
      <c r="J19" s="13">
        <f>ROUND(E19*H19, 0)</f>
        <v>0</v>
      </c>
      <c r="K19" s="13">
        <f>ROUND(E19*I19, 0)</f>
        <v>0</v>
      </c>
    </row>
    <row r="21" spans="1:11" ht="76.5">
      <c r="A21" s="9">
        <v>8</v>
      </c>
      <c r="B21" s="10" t="s">
        <v>88</v>
      </c>
      <c r="C21" s="11" t="s">
        <v>89</v>
      </c>
      <c r="D21" s="12" t="s">
        <v>90</v>
      </c>
      <c r="E21" s="13">
        <v>3</v>
      </c>
      <c r="F21" s="10" t="s">
        <v>20</v>
      </c>
      <c r="G21" s="15"/>
      <c r="H21" s="15"/>
      <c r="J21" s="13">
        <f>ROUND(E21*H21, 0)</f>
        <v>0</v>
      </c>
      <c r="K21" s="13">
        <f>ROUND(E21*I21, 0)</f>
        <v>0</v>
      </c>
    </row>
    <row r="23" spans="1:11" ht="63.75">
      <c r="A23" s="9">
        <v>9</v>
      </c>
      <c r="B23" s="10" t="s">
        <v>91</v>
      </c>
      <c r="C23" s="11" t="s">
        <v>92</v>
      </c>
      <c r="D23" s="12" t="s">
        <v>93</v>
      </c>
      <c r="E23" s="13">
        <v>1</v>
      </c>
      <c r="F23" s="10" t="s">
        <v>19</v>
      </c>
      <c r="G23" s="15"/>
      <c r="H23" s="15"/>
      <c r="J23" s="13">
        <f>ROUND(E23*H23, 0)</f>
        <v>0</v>
      </c>
      <c r="K23" s="13">
        <f>ROUND(E23*I23, 0)</f>
        <v>0</v>
      </c>
    </row>
    <row r="25" spans="1:11" ht="63.75">
      <c r="A25" s="9">
        <v>10</v>
      </c>
      <c r="B25" s="10" t="s">
        <v>94</v>
      </c>
      <c r="C25" s="11" t="s">
        <v>95</v>
      </c>
      <c r="D25" s="12" t="s">
        <v>96</v>
      </c>
      <c r="E25" s="13">
        <v>2</v>
      </c>
      <c r="F25" s="10" t="s">
        <v>19</v>
      </c>
      <c r="G25" s="15"/>
      <c r="H25" s="15"/>
      <c r="J25" s="13">
        <f>ROUND(E25*H25, 0)</f>
        <v>0</v>
      </c>
      <c r="K25" s="13">
        <f>ROUND(E25*I25, 0)</f>
        <v>0</v>
      </c>
    </row>
    <row r="27" spans="1:11" ht="63.75">
      <c r="A27" s="9">
        <v>11</v>
      </c>
      <c r="B27" s="10" t="s">
        <v>97</v>
      </c>
      <c r="C27" s="11" t="s">
        <v>98</v>
      </c>
      <c r="D27" s="12" t="s">
        <v>99</v>
      </c>
      <c r="E27" s="13">
        <v>3</v>
      </c>
      <c r="F27" s="10" t="s">
        <v>19</v>
      </c>
      <c r="G27" s="15"/>
      <c r="H27" s="15"/>
      <c r="J27" s="13">
        <f>ROUND(E27*H27, 0)</f>
        <v>0</v>
      </c>
      <c r="K27" s="13">
        <f>ROUND(E27*I27, 0)</f>
        <v>0</v>
      </c>
    </row>
    <row r="29" spans="1:11" ht="63.75">
      <c r="A29" s="9">
        <v>12</v>
      </c>
      <c r="B29" s="10" t="s">
        <v>100</v>
      </c>
      <c r="C29" s="11" t="s">
        <v>101</v>
      </c>
      <c r="D29" s="12" t="s">
        <v>102</v>
      </c>
      <c r="E29" s="13">
        <v>1</v>
      </c>
      <c r="F29" s="10" t="s">
        <v>19</v>
      </c>
      <c r="G29" s="15"/>
      <c r="H29" s="15"/>
      <c r="J29" s="13">
        <f>ROUND(E29*H29, 0)</f>
        <v>0</v>
      </c>
      <c r="K29" s="13">
        <f>ROUND(E29*I29, 0)</f>
        <v>0</v>
      </c>
    </row>
    <row r="31" spans="1:11" s="14" customFormat="1">
      <c r="A31" s="5"/>
      <c r="B31" s="6"/>
      <c r="C31" s="6"/>
      <c r="D31" s="6" t="s">
        <v>17</v>
      </c>
      <c r="E31" s="7"/>
      <c r="F31" s="6"/>
      <c r="G31" s="6"/>
      <c r="H31" s="7"/>
      <c r="I31" s="7"/>
      <c r="J31" s="7">
        <f>ROUND(SUM(J2:J30),0)</f>
        <v>0</v>
      </c>
      <c r="K31" s="7">
        <f>ROUND(SUM(K2:K30),0)</f>
        <v>0</v>
      </c>
    </row>
  </sheetData>
  <pageMargins left="0.2361111111111111" right="0.2361111111111111" top="0.69444444444444442" bottom="0.69444444444444442" header="0.41666666666666669" footer="0.41666666666666669"/>
  <pageSetup paperSize="9" firstPageNumber="4294963191" orientation="portrait" useFirstPageNumber="1" r:id="rId1"/>
  <headerFooter>
    <oddHeader>&amp;L&amp;"Times New Roman CE,bold"&amp;10 Épületgépészeti csővezeték szerelése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20</vt:i4>
      </vt:variant>
    </vt:vector>
  </HeadingPairs>
  <TitlesOfParts>
    <vt:vector size="20" baseType="lpstr">
      <vt:lpstr>Főösszesítő</vt:lpstr>
      <vt:lpstr>GÉPÉSZ ÖSSZESÍTŐ</vt:lpstr>
      <vt:lpstr>Gépész_Bontás_Összesítő</vt:lpstr>
      <vt:lpstr>Épületgépészeti csővezeték szer</vt:lpstr>
      <vt:lpstr>Épületgépészeti szerelvények és</vt:lpstr>
      <vt:lpstr>Gépész_Központi f h_Összesítő</vt:lpstr>
      <vt:lpstr>Falazás és egyéb kőműves munkák</vt:lpstr>
      <vt:lpstr>Általános épületgépészeti szere</vt:lpstr>
      <vt:lpstr>Épületgépészeti csővezeték  (2</vt:lpstr>
      <vt:lpstr>Épületgépészeti szerelvénye (2</vt:lpstr>
      <vt:lpstr>Egyéb járulékos munkák</vt:lpstr>
      <vt:lpstr>Villamos_ktsg_Gépészet</vt:lpstr>
      <vt:lpstr>Vízellátás_Összesítő</vt:lpstr>
      <vt:lpstr>Épületgépészeti csővezeték sze1</vt:lpstr>
      <vt:lpstr>Épületgépészeti szerelvények é1</vt:lpstr>
      <vt:lpstr>Egyéb járulékos munká1</vt:lpstr>
      <vt:lpstr>Vizesblokk_Összesítő</vt:lpstr>
      <vt:lpstr>Általános épületgépészeti szer2</vt:lpstr>
      <vt:lpstr>Szellőztető berendezések, rend2</vt:lpstr>
      <vt:lpstr>Egyéb járulékos munkák2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2018-04-10T06:16:05Z</dcterms:modified>
</cp:coreProperties>
</file>